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aceKourounis\Downloads\"/>
    </mc:Choice>
  </mc:AlternateContent>
  <xr:revisionPtr revIDLastSave="6" documentId="13_ncr:1_{25F68598-CAC1-4AB3-B5F6-70F210970BBA}" xr6:coauthVersionLast="47" xr6:coauthVersionMax="47" xr10:uidLastSave="{8B11AC57-4306-44C6-9B76-B5FA13BFD7EB}"/>
  <bookViews>
    <workbookView xWindow="-120" yWindow="-120" windowWidth="29040" windowHeight="15720" xr2:uid="{00000000-000D-0000-FFFF-FFFF00000000}"/>
  </bookViews>
  <sheets>
    <sheet name="U9 Boards EMHW" sheetId="3" r:id="rId1"/>
  </sheets>
  <definedNames>
    <definedName name="_xlnm._FilterDatabase" localSheetId="0" hidden="1">#REF!</definedName>
    <definedName name="_xlnm.Print_Area" localSheetId="0">#REF!</definedName>
    <definedName name="_xlnm.Print_Titles" localSheetId="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3" l="1"/>
  <c r="I77" i="3"/>
  <c r="J81" i="3"/>
  <c r="I81" i="3"/>
  <c r="J100" i="3"/>
  <c r="I100" i="3"/>
  <c r="J14" i="3"/>
  <c r="I14" i="3"/>
  <c r="J61" i="3"/>
  <c r="I61" i="3"/>
  <c r="J76" i="3"/>
  <c r="I76" i="3"/>
  <c r="J99" i="3"/>
  <c r="I99" i="3"/>
  <c r="J80" i="3"/>
  <c r="I80" i="3"/>
  <c r="J13" i="3"/>
  <c r="I13" i="3"/>
  <c r="J60" i="3"/>
  <c r="I60" i="3"/>
  <c r="J75" i="3"/>
  <c r="I75" i="3"/>
  <c r="J79" i="3"/>
  <c r="I79" i="3"/>
  <c r="J98" i="3"/>
  <c r="I98" i="3"/>
  <c r="J12" i="3"/>
  <c r="I12" i="3"/>
  <c r="J59" i="3"/>
  <c r="I59" i="3"/>
  <c r="J74" i="3"/>
  <c r="I74" i="3"/>
  <c r="J78" i="3"/>
  <c r="I78" i="3"/>
  <c r="J97" i="3"/>
  <c r="I97" i="3"/>
  <c r="J11" i="3"/>
  <c r="I11" i="3"/>
  <c r="J37" i="3"/>
  <c r="I37" i="3"/>
  <c r="J104" i="3"/>
  <c r="I104" i="3"/>
  <c r="J73" i="3"/>
  <c r="I73" i="3"/>
  <c r="J58" i="3"/>
  <c r="I58" i="3"/>
  <c r="J18" i="3"/>
  <c r="I18" i="3"/>
  <c r="J103" i="3"/>
  <c r="I103" i="3"/>
  <c r="J96" i="3"/>
  <c r="I96" i="3"/>
  <c r="J10" i="3"/>
  <c r="I10" i="3"/>
  <c r="J36" i="3"/>
  <c r="I36" i="3"/>
  <c r="J17" i="3"/>
  <c r="I17" i="3"/>
  <c r="J72" i="3"/>
  <c r="I72" i="3"/>
  <c r="J49" i="3"/>
  <c r="I49" i="3"/>
  <c r="J57" i="3"/>
  <c r="I57" i="3"/>
  <c r="J95" i="3"/>
  <c r="I95" i="3"/>
  <c r="J35" i="3"/>
  <c r="I35" i="3"/>
  <c r="J102" i="3"/>
  <c r="I102" i="3"/>
  <c r="J56" i="3"/>
  <c r="I56" i="3"/>
  <c r="J71" i="3"/>
  <c r="I71" i="3"/>
  <c r="J48" i="3"/>
  <c r="I48" i="3"/>
  <c r="J16" i="3"/>
  <c r="I16" i="3"/>
  <c r="J34" i="3"/>
  <c r="I34" i="3"/>
  <c r="J101" i="3"/>
  <c r="I101" i="3"/>
  <c r="J94" i="3"/>
  <c r="I94" i="3"/>
  <c r="J15" i="3"/>
  <c r="I15" i="3"/>
  <c r="J47" i="3"/>
  <c r="I47" i="3"/>
  <c r="J55" i="3"/>
  <c r="I55" i="3"/>
  <c r="J93" i="3"/>
  <c r="I93" i="3"/>
  <c r="J33" i="3"/>
  <c r="I33" i="3"/>
  <c r="J46" i="3"/>
  <c r="I46" i="3"/>
  <c r="J54" i="3"/>
  <c r="I54" i="3"/>
  <c r="J70" i="3"/>
  <c r="I70" i="3"/>
  <c r="J45" i="3"/>
  <c r="I45" i="3"/>
  <c r="J32" i="3"/>
  <c r="I32" i="3"/>
  <c r="J26" i="3"/>
  <c r="I26" i="3"/>
  <c r="J44" i="3"/>
  <c r="I44" i="3"/>
  <c r="J69" i="3"/>
  <c r="I69" i="3"/>
  <c r="J20" i="3"/>
  <c r="I20" i="3"/>
  <c r="J9" i="3"/>
  <c r="I9" i="3"/>
  <c r="J25" i="3"/>
  <c r="I25" i="3"/>
  <c r="J31" i="3"/>
  <c r="I31" i="3"/>
  <c r="J68" i="3"/>
  <c r="I68" i="3"/>
  <c r="J43" i="3"/>
  <c r="I43" i="3"/>
  <c r="J19" i="3"/>
  <c r="I19" i="3"/>
  <c r="J30" i="3"/>
  <c r="I30" i="3"/>
  <c r="J8" i="3"/>
  <c r="I8" i="3"/>
  <c r="J24" i="3"/>
  <c r="I24" i="3"/>
  <c r="J67" i="3"/>
  <c r="I67" i="3"/>
  <c r="J42" i="3"/>
  <c r="I42" i="3"/>
  <c r="J53" i="3"/>
  <c r="I53" i="3"/>
  <c r="J7" i="3"/>
  <c r="I7" i="3"/>
  <c r="J23" i="3"/>
  <c r="I23" i="3"/>
  <c r="J29" i="3"/>
  <c r="I29" i="3"/>
  <c r="J41" i="3"/>
  <c r="I41" i="3"/>
  <c r="J66" i="3"/>
  <c r="I66" i="3"/>
  <c r="J52" i="3"/>
  <c r="I52" i="3"/>
  <c r="J85" i="3"/>
  <c r="I85" i="3"/>
  <c r="J6" i="3"/>
  <c r="I6" i="3"/>
  <c r="J22" i="3"/>
  <c r="I22" i="3"/>
  <c r="J106" i="3"/>
  <c r="I106" i="3"/>
  <c r="J89" i="3"/>
  <c r="I89" i="3"/>
  <c r="J65" i="3"/>
  <c r="I65" i="3"/>
  <c r="J40" i="3"/>
  <c r="I40" i="3"/>
  <c r="J51" i="3"/>
  <c r="I51" i="3"/>
  <c r="J92" i="3"/>
  <c r="I92" i="3"/>
  <c r="J84" i="3"/>
  <c r="I84" i="3"/>
  <c r="J5" i="3"/>
  <c r="I5" i="3"/>
  <c r="J21" i="3"/>
  <c r="I21" i="3"/>
  <c r="J39" i="3"/>
  <c r="I39" i="3"/>
  <c r="J64" i="3"/>
  <c r="I64" i="3"/>
  <c r="J88" i="3"/>
  <c r="I88" i="3"/>
  <c r="J105" i="3"/>
  <c r="I105" i="3"/>
  <c r="J50" i="3"/>
  <c r="I50" i="3"/>
  <c r="J91" i="3"/>
  <c r="I91" i="3"/>
  <c r="J28" i="3"/>
  <c r="I28" i="3"/>
  <c r="J83" i="3"/>
  <c r="I83" i="3"/>
  <c r="J63" i="3"/>
  <c r="I63" i="3"/>
  <c r="J87" i="3"/>
  <c r="I87" i="3"/>
  <c r="J38" i="3"/>
  <c r="I38" i="3"/>
  <c r="J90" i="3"/>
  <c r="I90" i="3"/>
  <c r="J82" i="3"/>
  <c r="I82" i="3"/>
  <c r="J27" i="3"/>
  <c r="I27" i="3"/>
  <c r="J62" i="3"/>
  <c r="I62" i="3"/>
  <c r="J86" i="3"/>
  <c r="I86" i="3"/>
</calcChain>
</file>

<file path=xl/sharedStrings.xml><?xml version="1.0" encoding="utf-8"?>
<sst xmlns="http://schemas.openxmlformats.org/spreadsheetml/2006/main" count="742" uniqueCount="146">
  <si>
    <t>2025-26 U9 Rink Divider Responsibilities Schedule (Jan 9-11 EMHW)</t>
  </si>
  <si>
    <t>Rink Board Tutorial Click Here</t>
  </si>
  <si>
    <t>Date</t>
  </si>
  <si>
    <t>Start</t>
  </si>
  <si>
    <t>End</t>
  </si>
  <si>
    <t>Duration</t>
  </si>
  <si>
    <t>Arena</t>
  </si>
  <si>
    <t>Rink Board Responsibility Before Game</t>
  </si>
  <si>
    <t>Rink Board Responsibility After Game</t>
  </si>
  <si>
    <t>Notes</t>
  </si>
  <si>
    <t>Is there a flood BEFORE my game?</t>
  </si>
  <si>
    <t>Is there a flood AFTER my game?</t>
  </si>
  <si>
    <t>League/Club</t>
  </si>
  <si>
    <t>Home Team</t>
  </si>
  <si>
    <t>Visiting Team</t>
  </si>
  <si>
    <t>Pre-Game</t>
  </si>
  <si>
    <t>Post-Game</t>
  </si>
  <si>
    <t>Pre-Flood</t>
  </si>
  <si>
    <t>Post-Flood</t>
  </si>
  <si>
    <t>Bowness Sportsplex</t>
  </si>
  <si>
    <t>Set Up</t>
  </si>
  <si>
    <t>Flood Transition</t>
  </si>
  <si>
    <t>Esso Minor Hockey Week</t>
  </si>
  <si>
    <t>U9 Tier 4</t>
  </si>
  <si>
    <t xml:space="preserve">U9 Bow River Bruins 4 </t>
  </si>
  <si>
    <t>U9 Bow Valley Flames 4 Black</t>
  </si>
  <si>
    <t>U9 Raiders Hockey Club 4 Black</t>
  </si>
  <si>
    <t>U9 Glenlake Hawks 4 Blue</t>
  </si>
  <si>
    <t>U9 McKnight Mustangs 4 Orange</t>
  </si>
  <si>
    <t>U9 Knights 4 Grey</t>
  </si>
  <si>
    <t>U9 Springbank Rockies 4 Blue</t>
  </si>
  <si>
    <t>U9 Glenlake Hawks 4 White</t>
  </si>
  <si>
    <t>Tear Down</t>
  </si>
  <si>
    <t>U9 Northwest Warriors 4 White</t>
  </si>
  <si>
    <t>U9 Southwest 4 Blue</t>
  </si>
  <si>
    <t>U9 Tier 1</t>
  </si>
  <si>
    <t>U9 Raiders Hockey Club 1 Black</t>
  </si>
  <si>
    <t>U9 Knights 1 White</t>
  </si>
  <si>
    <t>U9 Raiders Hockey Club 1 White</t>
  </si>
  <si>
    <t>U9 Southwest 1 Gold</t>
  </si>
  <si>
    <t>U9 Springbank Rockies 1 Blue</t>
  </si>
  <si>
    <t>U9 Glenlake Hawks 1 White</t>
  </si>
  <si>
    <t>U9 Springbank Rockies 1 Green</t>
  </si>
  <si>
    <t>U9 Wolverines 1 Gold</t>
  </si>
  <si>
    <t xml:space="preserve">U9 Trails West Wolves 1 </t>
  </si>
  <si>
    <t>U9 Bow Valley Flames 1 Red</t>
  </si>
  <si>
    <t>Cardel Ice 2</t>
  </si>
  <si>
    <t>U9 Tier 2</t>
  </si>
  <si>
    <t>U9 Wolverines 2 Gold</t>
  </si>
  <si>
    <t xml:space="preserve">U9 Springbank Rockies 2 </t>
  </si>
  <si>
    <t>U9 Bow Valley Flames 2 Yellow</t>
  </si>
  <si>
    <t>U9 Trails West Wolves 2 Red</t>
  </si>
  <si>
    <t>U9 Southwest 2 Blue</t>
  </si>
  <si>
    <t>U9 Bow River Bruins 2 Gold</t>
  </si>
  <si>
    <t>U9 Glenlake Hawks 2 Green</t>
  </si>
  <si>
    <t xml:space="preserve">U9 McKnight Mustangs 2 </t>
  </si>
  <si>
    <t>Crowchild Twin Arena Association Blue</t>
  </si>
  <si>
    <t>U9 Female B</t>
  </si>
  <si>
    <t>U9 GHC Inferno Heat</t>
  </si>
  <si>
    <t>U9 GHC Inferno Blaze</t>
  </si>
  <si>
    <t>U9 Female A</t>
  </si>
  <si>
    <t>U9 GHC Inferno Chaos</t>
  </si>
  <si>
    <t>U9 GHC Inferno Outlaws</t>
  </si>
  <si>
    <t>Crowchild Twin Arena Association Red</t>
  </si>
  <si>
    <t>U9 Bow River Bruins 1 Black</t>
  </si>
  <si>
    <t>U9 Bow Valley Flames 1 Black</t>
  </si>
  <si>
    <t>U9 Bow River Bruins 1 Gold</t>
  </si>
  <si>
    <t>U9 Glenlake Hawks 1 Blue</t>
  </si>
  <si>
    <t>U9 McKnight Mustangs 1 Black</t>
  </si>
  <si>
    <t>U9 Bow Valley Flames 1 Yellow</t>
  </si>
  <si>
    <t>U9 McKnight Mustangs 1 Orange</t>
  </si>
  <si>
    <t>U9 Knights 1 Grey</t>
  </si>
  <si>
    <t>U9 Northwest Warriors 1 Blue</t>
  </si>
  <si>
    <t>U9 Southwest 1 Blue</t>
  </si>
  <si>
    <t>U9 Northwest Warriors 1 White</t>
  </si>
  <si>
    <t>U9 Wolverines 1 Blue</t>
  </si>
  <si>
    <t>Crowfoot Arena</t>
  </si>
  <si>
    <t>U9 Tier 3</t>
  </si>
  <si>
    <t>U9 Springbank Rockies 3 Green</t>
  </si>
  <si>
    <t>U9 Knights 3 Grey</t>
  </si>
  <si>
    <t>U9 Trails West Wolves 3 Red</t>
  </si>
  <si>
    <t>U9 Bow Valley Flames 3 Black</t>
  </si>
  <si>
    <t>U9 McKnight Mustangs 3 Black</t>
  </si>
  <si>
    <t>U9 Wolverines 3 Blue</t>
  </si>
  <si>
    <t>U9 Bow River Bruins 3 Black</t>
  </si>
  <si>
    <t>U9 Glenlake Hawks 3 Green</t>
  </si>
  <si>
    <t>U9 Northwest Warriors 3 Blue</t>
  </si>
  <si>
    <t>U9 Southwest 3 Gold</t>
  </si>
  <si>
    <t>U9 Raiders Hockey Club 3 Black</t>
  </si>
  <si>
    <t>U9 Knights 3 White</t>
  </si>
  <si>
    <t>U9 McKnight Mustangs 4 Black</t>
  </si>
  <si>
    <t>U9 Glenlake Hawks 4 Green</t>
  </si>
  <si>
    <t>U9 Northwest Warriors 4 Blue</t>
  </si>
  <si>
    <t>U9 Bow Valley Flames 4 Red</t>
  </si>
  <si>
    <t>U9 Raiders Hockey Club 4 White</t>
  </si>
  <si>
    <t>U9 Wolverines 4 Gold</t>
  </si>
  <si>
    <t>U9 Springbank Rockies 4 Green</t>
  </si>
  <si>
    <t>U9 Knights 4 White</t>
  </si>
  <si>
    <t xml:space="preserve">U9 Trails West Wolves 4 </t>
  </si>
  <si>
    <t>U9 Bow Valley Flames 4 Yellow</t>
  </si>
  <si>
    <t>Flames Community Arena Gold</t>
  </si>
  <si>
    <t>U9 Wolverines 4 Blue</t>
  </si>
  <si>
    <t>U9 Southwest 4 Gold</t>
  </si>
  <si>
    <t>U9 Glenlake Hawks 2 Blue</t>
  </si>
  <si>
    <t xml:space="preserve">U9 Northwest Warriors 2 </t>
  </si>
  <si>
    <t>U9 Wolverines 2 Blue</t>
  </si>
  <si>
    <t>U9 Raiders Hockey Club 2 White</t>
  </si>
  <si>
    <t>U9 Glenlake Hawks 2 White</t>
  </si>
  <si>
    <t>U9 Raiders Hockey Club 2 Black</t>
  </si>
  <si>
    <t>U9 Knights 2 White</t>
  </si>
  <si>
    <t>U9 Bow River Bruins 2 Black</t>
  </si>
  <si>
    <t>U9 Knights 3 Red</t>
  </si>
  <si>
    <t>Flames Community Arena Red</t>
  </si>
  <si>
    <t>U9 Southwest 2 Gold</t>
  </si>
  <si>
    <t>U9 Bow Valley Flames 2 Red</t>
  </si>
  <si>
    <t>U9 Trails West Wolves 2 White</t>
  </si>
  <si>
    <t>U9 Glenlake Hawks 1 Green</t>
  </si>
  <si>
    <t>Frank McCool Arena</t>
  </si>
  <si>
    <t>-</t>
  </si>
  <si>
    <t>U9 Glenlake Hawks 3 Blue</t>
  </si>
  <si>
    <t>U9 Trails West Wolves 3 White</t>
  </si>
  <si>
    <t>U9 Bow River Bruins 3 Gold</t>
  </si>
  <si>
    <t>U9 Bow Valley Flames 3 Red</t>
  </si>
  <si>
    <t>U9 McKnight Mustangs 3 Orange</t>
  </si>
  <si>
    <t>U9 Glenlake Hawks 3 White</t>
  </si>
  <si>
    <t>U9 Northwest Warriors 3 White</t>
  </si>
  <si>
    <t>U9 Southwest 3 Blue</t>
  </si>
  <si>
    <t>U9 Raiders Hockey Club 3 White</t>
  </si>
  <si>
    <t>U9 Wolverines 3 Gold</t>
  </si>
  <si>
    <t>U9 Bow Valley Flames 3 Yellow</t>
  </si>
  <si>
    <t>U9 Springbank Rockies 3 Blue</t>
  </si>
  <si>
    <t>U9 GHC Inferno Spark</t>
  </si>
  <si>
    <t>U9 GHC Inferno Flames</t>
  </si>
  <si>
    <t>U9 GHC Inferno Ignite</t>
  </si>
  <si>
    <t>U9 GHC Inferno Flash</t>
  </si>
  <si>
    <t>U9 GHC Inferno Flyers</t>
  </si>
  <si>
    <t>Huntington Hills Community Association - Arena</t>
  </si>
  <si>
    <t>U9 GHC Inferno Scorch</t>
  </si>
  <si>
    <t>U9 GHC Inferno Rangers</t>
  </si>
  <si>
    <t>Lake Bonavista Community Centre Large</t>
  </si>
  <si>
    <t>Max Bell Centre - Perry Cavanagh</t>
  </si>
  <si>
    <t>NESS - West</t>
  </si>
  <si>
    <t>U9 Knights 2 Grey</t>
  </si>
  <si>
    <t>Oakridge Community Association</t>
  </si>
  <si>
    <t>U9 Bow Valley Flames 2 Black</t>
  </si>
  <si>
    <t>Vivo - Arena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</si>
</sst>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rgb="FF00B0F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2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5" fontId="18" fillId="0" borderId="0" xfId="0" applyNumberFormat="1" applyFont="1" applyAlignment="1">
      <alignment horizontal="center" vertical="center"/>
    </xf>
    <xf numFmtId="18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4" fillId="33" borderId="11" xfId="0" applyFont="1" applyFill="1" applyBorder="1" applyAlignment="1">
      <alignment horizontal="center" vertical="center" wrapText="1"/>
    </xf>
    <xf numFmtId="14" fontId="0" fillId="0" borderId="0" xfId="0" applyNumberFormat="1"/>
    <xf numFmtId="18" fontId="0" fillId="0" borderId="0" xfId="0" applyNumberFormat="1"/>
    <xf numFmtId="0" fontId="23" fillId="0" borderId="0" xfId="0" applyFont="1" applyAlignment="1">
      <alignment horizontal="center" vertical="center"/>
    </xf>
    <xf numFmtId="0" fontId="26" fillId="0" borderId="14" xfId="42" applyFont="1" applyBorder="1" applyAlignment="1">
      <alignment horizontal="lef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3" formatCode="h:mm\ AM/PM"/>
      <alignment horizontal="center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theme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94921</xdr:colOff>
      <xdr:row>0</xdr:row>
      <xdr:rowOff>1</xdr:rowOff>
    </xdr:from>
    <xdr:to>
      <xdr:col>2</xdr:col>
      <xdr:colOff>224210</xdr:colOff>
      <xdr:row>0</xdr:row>
      <xdr:rowOff>720724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D2C2B96-8FAD-4329-8899-D6DA25371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21" y="1"/>
          <a:ext cx="1596139" cy="72072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87AD97-6C34-4C9A-ACBC-5436DE1B0BEA}" name="Table22" displayName="Table22" ref="A4:M106" totalsRowShown="0" headerRowDxfId="14" dataDxfId="13" tableBorderDxfId="12">
  <autoFilter ref="A4:M106" xr:uid="{00000000-000C-0000-FFFF-FFFF00000000}"/>
  <sortState xmlns:xlrd2="http://schemas.microsoft.com/office/spreadsheetml/2017/richdata2" ref="A5:M106">
    <sortCondition ref="E4:E106"/>
  </sortState>
  <tableColumns count="13">
    <tableColumn id="1" xr3:uid="{4B048D76-15B0-4C8D-9498-FD4536EC3B10}" name="Date"/>
    <tableColumn id="2" xr3:uid="{E1376D55-B1F8-45D0-A0F9-DF81967FD9CD}" name="Start" dataDxfId="11"/>
    <tableColumn id="3" xr3:uid="{5DA7233D-35FF-44A9-92EE-91DCB73A0D70}" name="End" dataDxfId="10"/>
    <tableColumn id="4" xr3:uid="{EA56D78D-F0A2-4731-9929-CE96FC74051C}" name="Duration" dataDxfId="9"/>
    <tableColumn id="5" xr3:uid="{BDAAFF68-7C8A-416C-8D5C-F38821E77218}" name="Arena" dataDxfId="8"/>
    <tableColumn id="6" xr3:uid="{39D4E5B9-9673-4439-9A67-125EA4145E4F}" name="Pre-Game" dataDxfId="7"/>
    <tableColumn id="7" xr3:uid="{C997A1D5-E8CD-47B3-A34C-8673A6FD538E}" name="Post-Game" dataDxfId="6"/>
    <tableColumn id="8" xr3:uid="{87961509-40F6-4418-868E-885804106384}" name="Notes" dataDxfId="5"/>
    <tableColumn id="9" xr3:uid="{E950D44F-8AD0-4262-A882-EF954ADE4613}" name="Pre-Flood" dataDxfId="4">
      <calculatedColumnFormula>_xlfn.IFS(F5="set up", "Yes",F5="flood transition", "Yes", F5="-", "No")</calculatedColumnFormula>
    </tableColumn>
    <tableColumn id="13" xr3:uid="{C6E6D3C4-DB4F-40B3-AB34-5F2692FE219B}" name="Post-Flood" dataDxfId="3">
      <calculatedColumnFormula>_xlfn.IFS(G5="flood transition", "Yes",G5="tear down", "Yes", G5="-", "No")</calculatedColumnFormula>
    </tableColumn>
    <tableColumn id="10" xr3:uid="{94492230-0CBB-4AB4-9985-C23B4DE82EB7}" name="League/Club" dataDxfId="2"/>
    <tableColumn id="11" xr3:uid="{B393DAA8-C049-46A5-BA3F-05A788AD6FA4}" name="Home Team" dataDxfId="1"/>
    <tableColumn id="12" xr3:uid="{DA40E344-A847-4A7C-8775-98FD5B745904}" name="Visiting Team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EOJ_mfAeQcU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DBD2B-51A0-41DA-A058-03431B4EB1AC}">
  <sheetPr>
    <pageSetUpPr fitToPage="1"/>
  </sheetPr>
  <dimension ref="A1:M106"/>
  <sheetViews>
    <sheetView showGridLines="0" tabSelected="1" view="pageLayout" zoomScaleNormal="100" workbookViewId="0">
      <selection activeCell="L18" sqref="L18"/>
    </sheetView>
  </sheetViews>
  <sheetFormatPr defaultColWidth="8.85546875" defaultRowHeight="15"/>
  <cols>
    <col min="1" max="1" width="12.42578125" style="1" customWidth="1"/>
    <col min="2" max="3" width="9.5703125" style="1" customWidth="1"/>
    <col min="4" max="4" width="9.7109375" style="1" customWidth="1"/>
    <col min="5" max="5" width="39.85546875" style="1" bestFit="1" customWidth="1"/>
    <col min="6" max="7" width="13.42578125" style="1" customWidth="1"/>
    <col min="8" max="8" width="23.5703125" style="2" bestFit="1" customWidth="1"/>
    <col min="9" max="10" width="10.42578125" style="1" customWidth="1"/>
    <col min="11" max="11" width="14.5703125" style="1" bestFit="1" customWidth="1"/>
    <col min="12" max="12" width="27.140625" style="1" bestFit="1" customWidth="1"/>
    <col min="13" max="13" width="27.28515625" style="1" bestFit="1" customWidth="1"/>
    <col min="14" max="16384" width="8.85546875" style="1"/>
  </cols>
  <sheetData>
    <row r="1" spans="1:13" ht="59.25" customHeight="1">
      <c r="A1" s="13"/>
      <c r="D1" s="17" t="s">
        <v>0</v>
      </c>
      <c r="E1" s="17"/>
      <c r="F1" s="17"/>
      <c r="G1" s="17"/>
      <c r="H1" s="17"/>
      <c r="I1" s="17"/>
      <c r="J1" s="17"/>
      <c r="K1" s="17"/>
      <c r="L1" s="17"/>
      <c r="M1" s="17"/>
    </row>
    <row r="2" spans="1:13" ht="59.2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s="2" customFormat="1" ht="5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4" t="s">
        <v>8</v>
      </c>
      <c r="H3" s="10" t="s">
        <v>9</v>
      </c>
      <c r="I3" s="10" t="s">
        <v>10</v>
      </c>
      <c r="J3" s="14" t="s">
        <v>11</v>
      </c>
      <c r="K3" s="9" t="s">
        <v>12</v>
      </c>
      <c r="L3" s="9" t="s">
        <v>13</v>
      </c>
      <c r="M3" s="11" t="s">
        <v>14</v>
      </c>
    </row>
    <row r="4" spans="1:13" s="5" customFormat="1" ht="12.75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6" t="s">
        <v>15</v>
      </c>
      <c r="G4" s="6" t="s">
        <v>16</v>
      </c>
      <c r="H4" s="7" t="s">
        <v>9</v>
      </c>
      <c r="I4" s="6" t="s">
        <v>17</v>
      </c>
      <c r="J4" s="6" t="s">
        <v>18</v>
      </c>
      <c r="K4" s="5" t="s">
        <v>12</v>
      </c>
      <c r="L4" s="5" t="s">
        <v>13</v>
      </c>
      <c r="M4" s="5" t="s">
        <v>14</v>
      </c>
    </row>
    <row r="5" spans="1:13" s="5" customFormat="1">
      <c r="A5" s="15">
        <v>46032</v>
      </c>
      <c r="B5" s="16">
        <v>0.44791666666666669</v>
      </c>
      <c r="C5" s="16">
        <v>0.48958333333333331</v>
      </c>
      <c r="D5">
        <v>60</v>
      </c>
      <c r="E5" t="s">
        <v>19</v>
      </c>
      <c r="F5" s="6" t="s">
        <v>20</v>
      </c>
      <c r="G5" s="6" t="s">
        <v>21</v>
      </c>
      <c r="H5" t="s">
        <v>22</v>
      </c>
      <c r="I5" s="12" t="str">
        <f>_xlfn.IFS(F5="set up", "Yes",F5="flood transition", "Yes", F5="-", "No")</f>
        <v>Yes</v>
      </c>
      <c r="J5" s="6" t="str">
        <f>_xlfn.IFS(G5="flood transition", "Yes",G5="tear down", "Yes", G5="-", "No")</f>
        <v>Yes</v>
      </c>
      <c r="K5" t="s">
        <v>23</v>
      </c>
      <c r="L5" t="s">
        <v>24</v>
      </c>
      <c r="M5" t="s">
        <v>25</v>
      </c>
    </row>
    <row r="6" spans="1:13" s="5" customFormat="1">
      <c r="A6" s="15">
        <v>46032</v>
      </c>
      <c r="B6" s="16">
        <v>0.5</v>
      </c>
      <c r="C6" s="16">
        <v>0.54166666666666663</v>
      </c>
      <c r="D6">
        <v>60</v>
      </c>
      <c r="E6" t="s">
        <v>19</v>
      </c>
      <c r="F6" s="6" t="s">
        <v>21</v>
      </c>
      <c r="G6" s="6" t="s">
        <v>21</v>
      </c>
      <c r="H6" t="s">
        <v>22</v>
      </c>
      <c r="I6" s="6" t="str">
        <f>_xlfn.IFS(F6="set up", "Yes",F6="flood transition", "Yes", F6="-", "No")</f>
        <v>Yes</v>
      </c>
      <c r="J6" s="6" t="str">
        <f>_xlfn.IFS(G6="flood transition", "Yes",G6="tear down", "Yes", G6="-", "No")</f>
        <v>Yes</v>
      </c>
      <c r="K6" t="s">
        <v>23</v>
      </c>
      <c r="L6" t="s">
        <v>26</v>
      </c>
      <c r="M6" t="s">
        <v>27</v>
      </c>
    </row>
    <row r="7" spans="1:13" s="5" customFormat="1">
      <c r="A7" s="15">
        <v>46032</v>
      </c>
      <c r="B7" s="16">
        <v>0.55208333333333337</v>
      </c>
      <c r="C7" s="16">
        <v>0.59375</v>
      </c>
      <c r="D7">
        <v>60</v>
      </c>
      <c r="E7" t="s">
        <v>19</v>
      </c>
      <c r="F7" s="6" t="s">
        <v>21</v>
      </c>
      <c r="G7" s="6" t="s">
        <v>21</v>
      </c>
      <c r="H7" t="s">
        <v>22</v>
      </c>
      <c r="I7" s="6" t="str">
        <f>_xlfn.IFS(F7="set up", "Yes",F7="flood transition", "Yes", F7="-", "No")</f>
        <v>Yes</v>
      </c>
      <c r="J7" s="6" t="str">
        <f>_xlfn.IFS(G7="flood transition", "Yes",G7="tear down", "Yes", G7="-", "No")</f>
        <v>Yes</v>
      </c>
      <c r="K7" t="s">
        <v>23</v>
      </c>
      <c r="L7" t="s">
        <v>28</v>
      </c>
      <c r="M7" t="s">
        <v>29</v>
      </c>
    </row>
    <row r="8" spans="1:13" s="5" customFormat="1">
      <c r="A8" s="15">
        <v>46032</v>
      </c>
      <c r="B8" s="16">
        <v>0.60416666666666663</v>
      </c>
      <c r="C8" s="16">
        <v>0.64583333333333337</v>
      </c>
      <c r="D8">
        <v>60</v>
      </c>
      <c r="E8" t="s">
        <v>19</v>
      </c>
      <c r="F8" s="6" t="s">
        <v>21</v>
      </c>
      <c r="G8" s="6" t="s">
        <v>21</v>
      </c>
      <c r="H8" t="s">
        <v>22</v>
      </c>
      <c r="I8" s="6" t="str">
        <f>_xlfn.IFS(F8="set up", "Yes",F8="flood transition", "Yes", F8="-", "No")</f>
        <v>Yes</v>
      </c>
      <c r="J8" s="6" t="str">
        <f>_xlfn.IFS(G8="flood transition", "Yes",G8="tear down", "Yes", G8="-", "No")</f>
        <v>Yes</v>
      </c>
      <c r="K8" t="s">
        <v>23</v>
      </c>
      <c r="L8" t="s">
        <v>30</v>
      </c>
      <c r="M8" t="s">
        <v>31</v>
      </c>
    </row>
    <row r="9" spans="1:13" s="5" customFormat="1">
      <c r="A9" s="15">
        <v>46032</v>
      </c>
      <c r="B9" s="16">
        <v>0.65625</v>
      </c>
      <c r="C9" s="16">
        <v>0.69791666666666663</v>
      </c>
      <c r="D9">
        <v>60</v>
      </c>
      <c r="E9" t="s">
        <v>19</v>
      </c>
      <c r="F9" s="6" t="s">
        <v>21</v>
      </c>
      <c r="G9" s="6" t="s">
        <v>32</v>
      </c>
      <c r="H9" t="s">
        <v>22</v>
      </c>
      <c r="I9" s="6" t="str">
        <f>_xlfn.IFS(F9="set up", "Yes",F9="flood transition", "Yes", F9="-", "No")</f>
        <v>Yes</v>
      </c>
      <c r="J9" s="6" t="str">
        <f>_xlfn.IFS(G9="flood transition", "Yes",G9="tear down", "Yes", G9="-", "No")</f>
        <v>Yes</v>
      </c>
      <c r="K9" t="s">
        <v>23</v>
      </c>
      <c r="L9" t="s">
        <v>33</v>
      </c>
      <c r="M9" t="s">
        <v>34</v>
      </c>
    </row>
    <row r="10" spans="1:13" s="5" customFormat="1">
      <c r="A10" s="15">
        <v>46033</v>
      </c>
      <c r="B10" s="16">
        <v>0.5</v>
      </c>
      <c r="C10" s="16">
        <v>0.54166666666666663</v>
      </c>
      <c r="D10">
        <v>60</v>
      </c>
      <c r="E10" t="s">
        <v>19</v>
      </c>
      <c r="F10" s="6" t="s">
        <v>20</v>
      </c>
      <c r="G10" s="6" t="s">
        <v>21</v>
      </c>
      <c r="H10" t="s">
        <v>22</v>
      </c>
      <c r="I10" s="6" t="str">
        <f>_xlfn.IFS(F10="set up", "Yes",F10="flood transition", "Yes", F10="-", "No")</f>
        <v>Yes</v>
      </c>
      <c r="J10" s="6" t="str">
        <f>_xlfn.IFS(G10="flood transition", "Yes",G10="tear down", "Yes", G10="-", "No")</f>
        <v>Yes</v>
      </c>
      <c r="K10" t="s">
        <v>35</v>
      </c>
      <c r="L10" t="s">
        <v>36</v>
      </c>
      <c r="M10" t="s">
        <v>37</v>
      </c>
    </row>
    <row r="11" spans="1:13" s="5" customFormat="1">
      <c r="A11" s="15">
        <v>46033</v>
      </c>
      <c r="B11" s="16">
        <v>0.55208333333333337</v>
      </c>
      <c r="C11" s="16">
        <v>0.59375</v>
      </c>
      <c r="D11">
        <v>60</v>
      </c>
      <c r="E11" t="s">
        <v>19</v>
      </c>
      <c r="F11" s="6" t="s">
        <v>21</v>
      </c>
      <c r="G11" s="6" t="s">
        <v>21</v>
      </c>
      <c r="H11" t="s">
        <v>22</v>
      </c>
      <c r="I11" s="6" t="str">
        <f>_xlfn.IFS(F11="set up", "Yes",F11="flood transition", "Yes", F11="-", "No")</f>
        <v>Yes</v>
      </c>
      <c r="J11" s="6" t="str">
        <f>_xlfn.IFS(G11="flood transition", "Yes",G11="tear down", "Yes", G11="-", "No")</f>
        <v>Yes</v>
      </c>
      <c r="K11" t="s">
        <v>35</v>
      </c>
      <c r="L11" t="s">
        <v>38</v>
      </c>
      <c r="M11" t="s">
        <v>39</v>
      </c>
    </row>
    <row r="12" spans="1:13" s="5" customFormat="1">
      <c r="A12" s="15">
        <v>46033</v>
      </c>
      <c r="B12" s="16">
        <v>0.60416666666666663</v>
      </c>
      <c r="C12" s="16">
        <v>0.64583333333333337</v>
      </c>
      <c r="D12">
        <v>60</v>
      </c>
      <c r="E12" t="s">
        <v>19</v>
      </c>
      <c r="F12" s="6" t="s">
        <v>21</v>
      </c>
      <c r="G12" s="6" t="s">
        <v>21</v>
      </c>
      <c r="H12" t="s">
        <v>22</v>
      </c>
      <c r="I12" s="6" t="str">
        <f>_xlfn.IFS(F12="set up", "Yes",F12="flood transition", "Yes", F12="-", "No")</f>
        <v>Yes</v>
      </c>
      <c r="J12" s="6" t="str">
        <f>_xlfn.IFS(G12="flood transition", "Yes",G12="tear down", "Yes", G12="-", "No")</f>
        <v>Yes</v>
      </c>
      <c r="K12" t="s">
        <v>35</v>
      </c>
      <c r="L12" t="s">
        <v>40</v>
      </c>
      <c r="M12" t="s">
        <v>41</v>
      </c>
    </row>
    <row r="13" spans="1:13" s="5" customFormat="1">
      <c r="A13" s="15">
        <v>46033</v>
      </c>
      <c r="B13" s="16">
        <v>0.65625</v>
      </c>
      <c r="C13" s="16">
        <v>0.69791666666666663</v>
      </c>
      <c r="D13">
        <v>60</v>
      </c>
      <c r="E13" t="s">
        <v>19</v>
      </c>
      <c r="F13" s="6" t="s">
        <v>21</v>
      </c>
      <c r="G13" s="6" t="s">
        <v>21</v>
      </c>
      <c r="H13" t="s">
        <v>22</v>
      </c>
      <c r="I13" s="6" t="str">
        <f>_xlfn.IFS(F13="set up", "Yes",F13="flood transition", "Yes", F13="-", "No")</f>
        <v>Yes</v>
      </c>
      <c r="J13" s="6" t="str">
        <f>_xlfn.IFS(G13="flood transition", "Yes",G13="tear down", "Yes", G13="-", "No")</f>
        <v>Yes</v>
      </c>
      <c r="K13" t="s">
        <v>35</v>
      </c>
      <c r="L13" t="s">
        <v>42</v>
      </c>
      <c r="M13" t="s">
        <v>43</v>
      </c>
    </row>
    <row r="14" spans="1:13" s="5" customFormat="1">
      <c r="A14" s="15">
        <v>46033</v>
      </c>
      <c r="B14" s="16">
        <v>0.70833333333333337</v>
      </c>
      <c r="C14" s="16">
        <v>0.75</v>
      </c>
      <c r="D14">
        <v>60</v>
      </c>
      <c r="E14" t="s">
        <v>19</v>
      </c>
      <c r="F14" s="6" t="s">
        <v>21</v>
      </c>
      <c r="G14" s="6" t="s">
        <v>32</v>
      </c>
      <c r="H14" t="s">
        <v>22</v>
      </c>
      <c r="I14" s="6" t="str">
        <f>_xlfn.IFS(F14="set up", "Yes",F14="flood transition", "Yes", F14="-", "No")</f>
        <v>Yes</v>
      </c>
      <c r="J14" s="6" t="str">
        <f>_xlfn.IFS(G14="flood transition", "Yes",G14="tear down", "Yes", G14="-", "No")</f>
        <v>Yes</v>
      </c>
      <c r="K14" t="s">
        <v>35</v>
      </c>
      <c r="L14" t="s">
        <v>44</v>
      </c>
      <c r="M14" t="s">
        <v>45</v>
      </c>
    </row>
    <row r="15" spans="1:13" s="5" customFormat="1">
      <c r="A15" s="15">
        <v>46033</v>
      </c>
      <c r="B15" s="16">
        <v>0.375</v>
      </c>
      <c r="C15" s="16">
        <v>0.41666666666666669</v>
      </c>
      <c r="D15">
        <v>60</v>
      </c>
      <c r="E15" t="s">
        <v>46</v>
      </c>
      <c r="F15" s="6" t="s">
        <v>20</v>
      </c>
      <c r="G15" s="6" t="s">
        <v>21</v>
      </c>
      <c r="H15" t="s">
        <v>22</v>
      </c>
      <c r="I15" s="6" t="str">
        <f>_xlfn.IFS(F15="set up", "Yes",F15="flood transition", "Yes", F15="-", "No")</f>
        <v>Yes</v>
      </c>
      <c r="J15" s="6" t="str">
        <f>_xlfn.IFS(G15="flood transition", "Yes",G15="tear down", "Yes", G15="-", "No")</f>
        <v>Yes</v>
      </c>
      <c r="K15" t="s">
        <v>47</v>
      </c>
      <c r="L15" t="s">
        <v>48</v>
      </c>
      <c r="M15" t="s">
        <v>49</v>
      </c>
    </row>
    <row r="16" spans="1:13" s="5" customFormat="1">
      <c r="A16" s="15">
        <v>46033</v>
      </c>
      <c r="B16" s="16">
        <v>0.42708333333333331</v>
      </c>
      <c r="C16" s="16">
        <v>0.46875</v>
      </c>
      <c r="D16">
        <v>60</v>
      </c>
      <c r="E16" t="s">
        <v>46</v>
      </c>
      <c r="F16" s="6" t="s">
        <v>21</v>
      </c>
      <c r="G16" s="6" t="s">
        <v>21</v>
      </c>
      <c r="H16" t="s">
        <v>22</v>
      </c>
      <c r="I16" s="6" t="str">
        <f>_xlfn.IFS(F16="set up", "Yes",F16="flood transition", "Yes", F16="-", "No")</f>
        <v>Yes</v>
      </c>
      <c r="J16" s="6" t="str">
        <f>_xlfn.IFS(G16="flood transition", "Yes",G16="tear down", "Yes", G16="-", "No")</f>
        <v>Yes</v>
      </c>
      <c r="K16" t="s">
        <v>47</v>
      </c>
      <c r="L16" t="s">
        <v>50</v>
      </c>
      <c r="M16" t="s">
        <v>51</v>
      </c>
    </row>
    <row r="17" spans="1:13" s="5" customFormat="1">
      <c r="A17" s="15">
        <v>46033</v>
      </c>
      <c r="B17" s="16">
        <v>0.47916666666666669</v>
      </c>
      <c r="C17" s="16">
        <v>0.52083333333333337</v>
      </c>
      <c r="D17">
        <v>60</v>
      </c>
      <c r="E17" t="s">
        <v>46</v>
      </c>
      <c r="F17" s="6" t="s">
        <v>21</v>
      </c>
      <c r="G17" s="6" t="s">
        <v>21</v>
      </c>
      <c r="H17" t="s">
        <v>22</v>
      </c>
      <c r="I17" s="6" t="str">
        <f>_xlfn.IFS(F17="set up", "Yes",F17="flood transition", "Yes", F17="-", "No")</f>
        <v>Yes</v>
      </c>
      <c r="J17" s="6" t="str">
        <f>_xlfn.IFS(G17="flood transition", "Yes",G17="tear down", "Yes", G17="-", "No")</f>
        <v>Yes</v>
      </c>
      <c r="K17" t="s">
        <v>47</v>
      </c>
      <c r="L17" t="s">
        <v>52</v>
      </c>
      <c r="M17" t="s">
        <v>53</v>
      </c>
    </row>
    <row r="18" spans="1:13" s="5" customFormat="1">
      <c r="A18" s="15">
        <v>46033</v>
      </c>
      <c r="B18" s="16">
        <v>0.53125</v>
      </c>
      <c r="C18" s="16">
        <v>0.57291666666666663</v>
      </c>
      <c r="D18">
        <v>60</v>
      </c>
      <c r="E18" t="s">
        <v>46</v>
      </c>
      <c r="F18" s="6" t="s">
        <v>21</v>
      </c>
      <c r="G18" s="6" t="s">
        <v>32</v>
      </c>
      <c r="H18" t="s">
        <v>22</v>
      </c>
      <c r="I18" s="6" t="str">
        <f>_xlfn.IFS(F18="set up", "Yes",F18="flood transition", "Yes", F18="-", "No")</f>
        <v>Yes</v>
      </c>
      <c r="J18" s="6" t="str">
        <f>_xlfn.IFS(G18="flood transition", "Yes",G18="tear down", "Yes", G18="-", "No")</f>
        <v>Yes</v>
      </c>
      <c r="K18" t="s">
        <v>47</v>
      </c>
      <c r="L18" t="s">
        <v>54</v>
      </c>
      <c r="M18" t="s">
        <v>55</v>
      </c>
    </row>
    <row r="19" spans="1:13" s="5" customFormat="1">
      <c r="A19" s="15">
        <v>46032</v>
      </c>
      <c r="B19" s="16">
        <v>0.625</v>
      </c>
      <c r="C19" s="16">
        <v>0.66666666666666663</v>
      </c>
      <c r="D19">
        <v>60</v>
      </c>
      <c r="E19" t="s">
        <v>56</v>
      </c>
      <c r="F19" s="6" t="s">
        <v>20</v>
      </c>
      <c r="G19" s="6" t="s">
        <v>21</v>
      </c>
      <c r="H19" t="s">
        <v>22</v>
      </c>
      <c r="I19" s="6" t="str">
        <f>_xlfn.IFS(F19="set up", "Yes",F19="flood transition", "Yes", F19="-", "No")</f>
        <v>Yes</v>
      </c>
      <c r="J19" s="6" t="str">
        <f>_xlfn.IFS(G19="flood transition", "Yes",G19="tear down", "Yes", G19="-", "No")</f>
        <v>Yes</v>
      </c>
      <c r="K19" t="s">
        <v>57</v>
      </c>
      <c r="L19" t="s">
        <v>58</v>
      </c>
      <c r="M19" t="s">
        <v>59</v>
      </c>
    </row>
    <row r="20" spans="1:13" s="5" customFormat="1">
      <c r="A20" s="15">
        <v>46032</v>
      </c>
      <c r="B20" s="16">
        <v>0.67708333333333337</v>
      </c>
      <c r="C20" s="16">
        <v>0.71875</v>
      </c>
      <c r="D20">
        <v>60</v>
      </c>
      <c r="E20" t="s">
        <v>56</v>
      </c>
      <c r="F20" s="6" t="s">
        <v>21</v>
      </c>
      <c r="G20" s="6" t="s">
        <v>32</v>
      </c>
      <c r="H20" t="s">
        <v>22</v>
      </c>
      <c r="I20" s="6" t="str">
        <f>_xlfn.IFS(F20="set up", "Yes",F20="flood transition", "Yes", F20="-", "No")</f>
        <v>Yes</v>
      </c>
      <c r="J20" s="6" t="str">
        <f>_xlfn.IFS(G20="flood transition", "Yes",G20="tear down", "Yes", G20="-", "No")</f>
        <v>Yes</v>
      </c>
      <c r="K20" t="s">
        <v>60</v>
      </c>
      <c r="L20" t="s">
        <v>61</v>
      </c>
      <c r="M20" t="s">
        <v>62</v>
      </c>
    </row>
    <row r="21" spans="1:13" s="5" customFormat="1">
      <c r="A21" s="15">
        <v>46032</v>
      </c>
      <c r="B21" s="16">
        <v>0.44791666666666669</v>
      </c>
      <c r="C21" s="16">
        <v>0.48958333333333331</v>
      </c>
      <c r="D21">
        <v>60</v>
      </c>
      <c r="E21" t="s">
        <v>63</v>
      </c>
      <c r="F21" s="6" t="s">
        <v>20</v>
      </c>
      <c r="G21" s="6" t="s">
        <v>21</v>
      </c>
      <c r="H21" t="s">
        <v>22</v>
      </c>
      <c r="I21" s="6" t="str">
        <f>_xlfn.IFS(F21="set up", "Yes",F21="flood transition", "Yes", F21="-", "No")</f>
        <v>Yes</v>
      </c>
      <c r="J21" s="6" t="str">
        <f>_xlfn.IFS(G21="flood transition", "Yes",G21="tear down", "Yes", G21="-", "No")</f>
        <v>Yes</v>
      </c>
      <c r="K21" t="s">
        <v>35</v>
      </c>
      <c r="L21" t="s">
        <v>64</v>
      </c>
      <c r="M21" t="s">
        <v>65</v>
      </c>
    </row>
    <row r="22" spans="1:13" s="5" customFormat="1">
      <c r="A22" s="15">
        <v>46032</v>
      </c>
      <c r="B22" s="16">
        <v>0.5</v>
      </c>
      <c r="C22" s="16">
        <v>0.54166666666666663</v>
      </c>
      <c r="D22">
        <v>60</v>
      </c>
      <c r="E22" t="s">
        <v>63</v>
      </c>
      <c r="F22" s="6" t="s">
        <v>21</v>
      </c>
      <c r="G22" s="6" t="s">
        <v>21</v>
      </c>
      <c r="H22" t="s">
        <v>22</v>
      </c>
      <c r="I22" s="6" t="str">
        <f>_xlfn.IFS(F22="set up", "Yes",F22="flood transition", "Yes", F22="-", "No")</f>
        <v>Yes</v>
      </c>
      <c r="J22" s="6" t="str">
        <f>_xlfn.IFS(G22="flood transition", "Yes",G22="tear down", "Yes", G22="-", "No")</f>
        <v>Yes</v>
      </c>
      <c r="K22" t="s">
        <v>35</v>
      </c>
      <c r="L22" t="s">
        <v>66</v>
      </c>
      <c r="M22" t="s">
        <v>67</v>
      </c>
    </row>
    <row r="23" spans="1:13" s="5" customFormat="1">
      <c r="A23" s="15">
        <v>46032</v>
      </c>
      <c r="B23" s="16">
        <v>0.55208333333333337</v>
      </c>
      <c r="C23" s="16">
        <v>0.59375</v>
      </c>
      <c r="D23">
        <v>60</v>
      </c>
      <c r="E23" t="s">
        <v>63</v>
      </c>
      <c r="F23" s="6" t="s">
        <v>21</v>
      </c>
      <c r="G23" s="6" t="s">
        <v>21</v>
      </c>
      <c r="H23" t="s">
        <v>22</v>
      </c>
      <c r="I23" s="6" t="str">
        <f>_xlfn.IFS(F23="set up", "Yes",F23="flood transition", "Yes", F23="-", "No")</f>
        <v>Yes</v>
      </c>
      <c r="J23" s="6" t="str">
        <f>_xlfn.IFS(G23="flood transition", "Yes",G23="tear down", "Yes", G23="-", "No")</f>
        <v>Yes</v>
      </c>
      <c r="K23" t="s">
        <v>35</v>
      </c>
      <c r="L23" t="s">
        <v>68</v>
      </c>
      <c r="M23" t="s">
        <v>69</v>
      </c>
    </row>
    <row r="24" spans="1:13" s="5" customFormat="1">
      <c r="A24" s="15">
        <v>46032</v>
      </c>
      <c r="B24" s="16">
        <v>0.60416666666666663</v>
      </c>
      <c r="C24" s="16">
        <v>0.64583333333333337</v>
      </c>
      <c r="D24">
        <v>60</v>
      </c>
      <c r="E24" t="s">
        <v>63</v>
      </c>
      <c r="F24" s="6" t="s">
        <v>21</v>
      </c>
      <c r="G24" s="6" t="s">
        <v>21</v>
      </c>
      <c r="H24" t="s">
        <v>22</v>
      </c>
      <c r="I24" s="6" t="str">
        <f>_xlfn.IFS(F24="set up", "Yes",F24="flood transition", "Yes", F24="-", "No")</f>
        <v>Yes</v>
      </c>
      <c r="J24" s="6" t="str">
        <f>_xlfn.IFS(G24="flood transition", "Yes",G24="tear down", "Yes", G24="-", "No")</f>
        <v>Yes</v>
      </c>
      <c r="K24" t="s">
        <v>35</v>
      </c>
      <c r="L24" t="s">
        <v>70</v>
      </c>
      <c r="M24" t="s">
        <v>71</v>
      </c>
    </row>
    <row r="25" spans="1:13" s="5" customFormat="1">
      <c r="A25" s="15">
        <v>46032</v>
      </c>
      <c r="B25" s="16">
        <v>0.65625</v>
      </c>
      <c r="C25" s="16">
        <v>0.69791666666666663</v>
      </c>
      <c r="D25">
        <v>60</v>
      </c>
      <c r="E25" t="s">
        <v>63</v>
      </c>
      <c r="F25" s="6" t="s">
        <v>21</v>
      </c>
      <c r="G25" s="6" t="s">
        <v>21</v>
      </c>
      <c r="H25" t="s">
        <v>22</v>
      </c>
      <c r="I25" s="6" t="str">
        <f>_xlfn.IFS(F25="set up", "Yes",F25="flood transition", "Yes", F25="-", "No")</f>
        <v>Yes</v>
      </c>
      <c r="J25" s="6" t="str">
        <f>_xlfn.IFS(G25="flood transition", "Yes",G25="tear down", "Yes", G25="-", "No")</f>
        <v>Yes</v>
      </c>
      <c r="K25" t="s">
        <v>35</v>
      </c>
      <c r="L25" t="s">
        <v>72</v>
      </c>
      <c r="M25" t="s">
        <v>73</v>
      </c>
    </row>
    <row r="26" spans="1:13" s="5" customFormat="1">
      <c r="A26" s="15">
        <v>46032</v>
      </c>
      <c r="B26" s="16">
        <v>0.70833333333333337</v>
      </c>
      <c r="C26" s="16">
        <v>0.75</v>
      </c>
      <c r="D26">
        <v>60</v>
      </c>
      <c r="E26" t="s">
        <v>63</v>
      </c>
      <c r="F26" s="6" t="s">
        <v>21</v>
      </c>
      <c r="G26" s="6" t="s">
        <v>32</v>
      </c>
      <c r="H26" t="s">
        <v>22</v>
      </c>
      <c r="I26" s="6" t="str">
        <f>_xlfn.IFS(F26="set up", "Yes",F26="flood transition", "Yes", F26="-", "No")</f>
        <v>Yes</v>
      </c>
      <c r="J26" s="6" t="str">
        <f>_xlfn.IFS(G26="flood transition", "Yes",G26="tear down", "Yes", G26="-", "No")</f>
        <v>Yes</v>
      </c>
      <c r="K26" t="s">
        <v>35</v>
      </c>
      <c r="L26" t="s">
        <v>74</v>
      </c>
      <c r="M26" t="s">
        <v>75</v>
      </c>
    </row>
    <row r="27" spans="1:13" s="5" customFormat="1">
      <c r="A27" s="15">
        <v>46032</v>
      </c>
      <c r="B27" s="16">
        <v>0.34375</v>
      </c>
      <c r="C27" s="16">
        <v>0.38541666666666669</v>
      </c>
      <c r="D27">
        <v>60</v>
      </c>
      <c r="E27" t="s">
        <v>76</v>
      </c>
      <c r="F27" s="6" t="s">
        <v>20</v>
      </c>
      <c r="G27" s="6" t="s">
        <v>21</v>
      </c>
      <c r="H27" t="s">
        <v>22</v>
      </c>
      <c r="I27" s="6" t="str">
        <f>_xlfn.IFS(F27="set up", "Yes",F27="flood transition", "Yes", F27="-", "No")</f>
        <v>Yes</v>
      </c>
      <c r="J27" s="6" t="str">
        <f>_xlfn.IFS(G27="flood transition", "Yes",G27="tear down", "Yes", G27="-", "No")</f>
        <v>Yes</v>
      </c>
      <c r="K27" t="s">
        <v>77</v>
      </c>
      <c r="L27" t="s">
        <v>78</v>
      </c>
      <c r="M27" t="s">
        <v>79</v>
      </c>
    </row>
    <row r="28" spans="1:13" s="5" customFormat="1">
      <c r="A28" s="15">
        <v>46032</v>
      </c>
      <c r="B28" s="16">
        <v>0.39583333333333331</v>
      </c>
      <c r="C28" s="16">
        <v>0.4375</v>
      </c>
      <c r="D28">
        <v>60</v>
      </c>
      <c r="E28" t="s">
        <v>76</v>
      </c>
      <c r="F28" s="6" t="s">
        <v>21</v>
      </c>
      <c r="G28" s="6" t="s">
        <v>32</v>
      </c>
      <c r="H28" t="s">
        <v>22</v>
      </c>
      <c r="I28" s="6" t="str">
        <f>_xlfn.IFS(F28="set up", "Yes",F28="flood transition", "Yes", F28="-", "No")</f>
        <v>Yes</v>
      </c>
      <c r="J28" s="6" t="str">
        <f>_xlfn.IFS(G28="flood transition", "Yes",G28="tear down", "Yes", G28="-", "No")</f>
        <v>Yes</v>
      </c>
      <c r="K28" t="s">
        <v>77</v>
      </c>
      <c r="L28" t="s">
        <v>80</v>
      </c>
      <c r="M28" t="s">
        <v>81</v>
      </c>
    </row>
    <row r="29" spans="1:13" s="5" customFormat="1">
      <c r="A29" s="15">
        <v>46032</v>
      </c>
      <c r="B29" s="16">
        <v>0.55208333333333337</v>
      </c>
      <c r="C29" s="16">
        <v>0.59375</v>
      </c>
      <c r="D29">
        <v>60</v>
      </c>
      <c r="E29" t="s">
        <v>76</v>
      </c>
      <c r="F29" s="6" t="s">
        <v>20</v>
      </c>
      <c r="G29" s="6" t="s">
        <v>21</v>
      </c>
      <c r="H29" t="s">
        <v>22</v>
      </c>
      <c r="I29" s="6" t="str">
        <f>_xlfn.IFS(F29="set up", "Yes",F29="flood transition", "Yes", F29="-", "No")</f>
        <v>Yes</v>
      </c>
      <c r="J29" s="6" t="str">
        <f>_xlfn.IFS(G29="flood transition", "Yes",G29="tear down", "Yes", G29="-", "No")</f>
        <v>Yes</v>
      </c>
      <c r="K29" t="s">
        <v>77</v>
      </c>
      <c r="L29" t="s">
        <v>82</v>
      </c>
      <c r="M29" t="s">
        <v>83</v>
      </c>
    </row>
    <row r="30" spans="1:13" s="5" customFormat="1">
      <c r="A30" s="15">
        <v>46032</v>
      </c>
      <c r="B30" s="16">
        <v>0.60416666666666663</v>
      </c>
      <c r="C30" s="16">
        <v>0.64583333333333337</v>
      </c>
      <c r="D30">
        <v>60</v>
      </c>
      <c r="E30" t="s">
        <v>76</v>
      </c>
      <c r="F30" s="6" t="s">
        <v>21</v>
      </c>
      <c r="G30" s="6" t="s">
        <v>21</v>
      </c>
      <c r="H30" t="s">
        <v>22</v>
      </c>
      <c r="I30" s="6" t="str">
        <f>_xlfn.IFS(F30="set up", "Yes",F30="flood transition", "Yes", F30="-", "No")</f>
        <v>Yes</v>
      </c>
      <c r="J30" s="6" t="str">
        <f>_xlfn.IFS(G30="flood transition", "Yes",G30="tear down", "Yes", G30="-", "No")</f>
        <v>Yes</v>
      </c>
      <c r="K30" t="s">
        <v>77</v>
      </c>
      <c r="L30" t="s">
        <v>84</v>
      </c>
      <c r="M30" t="s">
        <v>85</v>
      </c>
    </row>
    <row r="31" spans="1:13" s="5" customFormat="1">
      <c r="A31" s="15">
        <v>46032</v>
      </c>
      <c r="B31" s="16">
        <v>0.65625</v>
      </c>
      <c r="C31" s="16">
        <v>0.69791666666666663</v>
      </c>
      <c r="D31">
        <v>60</v>
      </c>
      <c r="E31" t="s">
        <v>76</v>
      </c>
      <c r="F31" s="6" t="s">
        <v>21</v>
      </c>
      <c r="G31" s="6" t="s">
        <v>21</v>
      </c>
      <c r="H31" t="s">
        <v>22</v>
      </c>
      <c r="I31" s="6" t="str">
        <f>_xlfn.IFS(F31="set up", "Yes",F31="flood transition", "Yes", F31="-", "No")</f>
        <v>Yes</v>
      </c>
      <c r="J31" s="6" t="str">
        <f>_xlfn.IFS(G31="flood transition", "Yes",G31="tear down", "Yes", G31="-", "No")</f>
        <v>Yes</v>
      </c>
      <c r="K31" t="s">
        <v>77</v>
      </c>
      <c r="L31" t="s">
        <v>86</v>
      </c>
      <c r="M31" t="s">
        <v>87</v>
      </c>
    </row>
    <row r="32" spans="1:13" s="5" customFormat="1">
      <c r="A32" s="15">
        <v>46032</v>
      </c>
      <c r="B32" s="16">
        <v>0.70833333333333337</v>
      </c>
      <c r="C32" s="16">
        <v>0.75</v>
      </c>
      <c r="D32">
        <v>60</v>
      </c>
      <c r="E32" t="s">
        <v>76</v>
      </c>
      <c r="F32" s="6" t="s">
        <v>21</v>
      </c>
      <c r="G32" s="6" t="s">
        <v>32</v>
      </c>
      <c r="H32" t="s">
        <v>22</v>
      </c>
      <c r="I32" s="6" t="str">
        <f>_xlfn.IFS(F32="set up", "Yes",F32="flood transition", "Yes", F32="-", "No")</f>
        <v>Yes</v>
      </c>
      <c r="J32" s="6" t="str">
        <f>_xlfn.IFS(G32="flood transition", "Yes",G32="tear down", "Yes", G32="-", "No")</f>
        <v>Yes</v>
      </c>
      <c r="K32" t="s">
        <v>77</v>
      </c>
      <c r="L32" t="s">
        <v>88</v>
      </c>
      <c r="M32" t="s">
        <v>89</v>
      </c>
    </row>
    <row r="33" spans="1:13" s="5" customFormat="1">
      <c r="A33" s="15">
        <v>46033</v>
      </c>
      <c r="B33" s="16">
        <v>0.34375</v>
      </c>
      <c r="C33" s="16">
        <v>0.38541666666666669</v>
      </c>
      <c r="D33">
        <v>60</v>
      </c>
      <c r="E33" t="s">
        <v>76</v>
      </c>
      <c r="F33" s="6" t="s">
        <v>20</v>
      </c>
      <c r="G33" s="6" t="s">
        <v>21</v>
      </c>
      <c r="H33" t="s">
        <v>22</v>
      </c>
      <c r="I33" s="6" t="str">
        <f>_xlfn.IFS(F33="set up", "Yes",F33="flood transition", "Yes", F33="-", "No")</f>
        <v>Yes</v>
      </c>
      <c r="J33" s="6" t="str">
        <f>_xlfn.IFS(G33="flood transition", "Yes",G33="tear down", "Yes", G33="-", "No")</f>
        <v>Yes</v>
      </c>
      <c r="K33" t="s">
        <v>23</v>
      </c>
      <c r="L33" t="s">
        <v>90</v>
      </c>
      <c r="M33" t="s">
        <v>91</v>
      </c>
    </row>
    <row r="34" spans="1:13" s="5" customFormat="1">
      <c r="A34" s="15">
        <v>46033</v>
      </c>
      <c r="B34" s="16">
        <v>0.39583333333333331</v>
      </c>
      <c r="C34" s="16">
        <v>0.4375</v>
      </c>
      <c r="D34">
        <v>60</v>
      </c>
      <c r="E34" t="s">
        <v>76</v>
      </c>
      <c r="F34" s="6" t="s">
        <v>21</v>
      </c>
      <c r="G34" s="6" t="s">
        <v>21</v>
      </c>
      <c r="H34" t="s">
        <v>22</v>
      </c>
      <c r="I34" s="6" t="str">
        <f>_xlfn.IFS(F34="set up", "Yes",F34="flood transition", "Yes", F34="-", "No")</f>
        <v>Yes</v>
      </c>
      <c r="J34" s="6" t="str">
        <f>_xlfn.IFS(G34="flood transition", "Yes",G34="tear down", "Yes", G34="-", "No")</f>
        <v>Yes</v>
      </c>
      <c r="K34" t="s">
        <v>23</v>
      </c>
      <c r="L34" t="s">
        <v>92</v>
      </c>
      <c r="M34" t="s">
        <v>93</v>
      </c>
    </row>
    <row r="35" spans="1:13" s="5" customFormat="1">
      <c r="A35" s="15">
        <v>46033</v>
      </c>
      <c r="B35" s="16">
        <v>0.44791666666666669</v>
      </c>
      <c r="C35" s="16">
        <v>0.48958333333333331</v>
      </c>
      <c r="D35">
        <v>60</v>
      </c>
      <c r="E35" t="s">
        <v>76</v>
      </c>
      <c r="F35" s="6" t="s">
        <v>21</v>
      </c>
      <c r="G35" s="6" t="s">
        <v>21</v>
      </c>
      <c r="H35" t="s">
        <v>22</v>
      </c>
      <c r="I35" s="6" t="str">
        <f>_xlfn.IFS(F35="set up", "Yes",F35="flood transition", "Yes", F35="-", "No")</f>
        <v>Yes</v>
      </c>
      <c r="J35" s="6" t="str">
        <f>_xlfn.IFS(G35="flood transition", "Yes",G35="tear down", "Yes", G35="-", "No")</f>
        <v>Yes</v>
      </c>
      <c r="K35" t="s">
        <v>23</v>
      </c>
      <c r="L35" t="s">
        <v>94</v>
      </c>
      <c r="M35" t="s">
        <v>95</v>
      </c>
    </row>
    <row r="36" spans="1:13" s="5" customFormat="1">
      <c r="A36" s="15">
        <v>46033</v>
      </c>
      <c r="B36" s="16">
        <v>0.5</v>
      </c>
      <c r="C36" s="16">
        <v>0.54166666666666663</v>
      </c>
      <c r="D36">
        <v>60</v>
      </c>
      <c r="E36" t="s">
        <v>76</v>
      </c>
      <c r="F36" s="6" t="s">
        <v>21</v>
      </c>
      <c r="G36" s="6" t="s">
        <v>21</v>
      </c>
      <c r="H36" t="s">
        <v>22</v>
      </c>
      <c r="I36" s="6" t="str">
        <f>_xlfn.IFS(F36="set up", "Yes",F36="flood transition", "Yes", F36="-", "No")</f>
        <v>Yes</v>
      </c>
      <c r="J36" s="6" t="str">
        <f>_xlfn.IFS(G36="flood transition", "Yes",G36="tear down", "Yes", G36="-", "No")</f>
        <v>Yes</v>
      </c>
      <c r="K36" t="s">
        <v>23</v>
      </c>
      <c r="L36" t="s">
        <v>96</v>
      </c>
      <c r="M36" t="s">
        <v>97</v>
      </c>
    </row>
    <row r="37" spans="1:13" s="5" customFormat="1">
      <c r="A37" s="15">
        <v>46033</v>
      </c>
      <c r="B37" s="16">
        <v>0.55208333333333337</v>
      </c>
      <c r="C37" s="16">
        <v>0.59375</v>
      </c>
      <c r="D37">
        <v>60</v>
      </c>
      <c r="E37" t="s">
        <v>76</v>
      </c>
      <c r="F37" s="6" t="s">
        <v>21</v>
      </c>
      <c r="G37" s="6" t="s">
        <v>32</v>
      </c>
      <c r="H37" t="s">
        <v>22</v>
      </c>
      <c r="I37" s="6" t="str">
        <f>_xlfn.IFS(F37="set up", "Yes",F37="flood transition", "Yes", F37="-", "No")</f>
        <v>Yes</v>
      </c>
      <c r="J37" s="6" t="str">
        <f>_xlfn.IFS(G37="flood transition", "Yes",G37="tear down", "Yes", G37="-", "No")</f>
        <v>Yes</v>
      </c>
      <c r="K37" t="s">
        <v>23</v>
      </c>
      <c r="L37" t="s">
        <v>98</v>
      </c>
      <c r="M37" t="s">
        <v>99</v>
      </c>
    </row>
    <row r="38" spans="1:13" s="5" customFormat="1">
      <c r="A38" s="15">
        <v>46032</v>
      </c>
      <c r="B38" s="16">
        <v>0.375</v>
      </c>
      <c r="C38" s="16">
        <v>0.41666666666666669</v>
      </c>
      <c r="D38">
        <v>60</v>
      </c>
      <c r="E38" t="s">
        <v>100</v>
      </c>
      <c r="F38" s="6" t="s">
        <v>20</v>
      </c>
      <c r="G38" s="6" t="s">
        <v>32</v>
      </c>
      <c r="H38" t="s">
        <v>22</v>
      </c>
      <c r="I38" s="6" t="str">
        <f>_xlfn.IFS(F38="set up", "Yes",F38="flood transition", "Yes", F38="-", "No")</f>
        <v>Yes</v>
      </c>
      <c r="J38" s="6" t="str">
        <f>_xlfn.IFS(G38="flood transition", "Yes",G38="tear down", "Yes", G38="-", "No")</f>
        <v>Yes</v>
      </c>
      <c r="K38" t="s">
        <v>23</v>
      </c>
      <c r="L38" t="s">
        <v>91</v>
      </c>
      <c r="M38" t="s">
        <v>101</v>
      </c>
    </row>
    <row r="39" spans="1:13" s="5" customFormat="1">
      <c r="A39" s="15">
        <v>46032</v>
      </c>
      <c r="B39" s="16">
        <v>0.4375</v>
      </c>
      <c r="C39" s="16">
        <v>0.47916666666666669</v>
      </c>
      <c r="D39">
        <v>60</v>
      </c>
      <c r="E39" t="s">
        <v>100</v>
      </c>
      <c r="F39" s="6" t="s">
        <v>20</v>
      </c>
      <c r="G39" s="6" t="s">
        <v>21</v>
      </c>
      <c r="H39" t="s">
        <v>22</v>
      </c>
      <c r="I39" s="6" t="str">
        <f>_xlfn.IFS(F39="set up", "Yes",F39="flood transition", "Yes", F39="-", "No")</f>
        <v>Yes</v>
      </c>
      <c r="J39" s="6" t="str">
        <f>_xlfn.IFS(G39="flood transition", "Yes",G39="tear down", "Yes", G39="-", "No")</f>
        <v>Yes</v>
      </c>
      <c r="K39" t="s">
        <v>23</v>
      </c>
      <c r="L39" t="s">
        <v>93</v>
      </c>
      <c r="M39" t="s">
        <v>90</v>
      </c>
    </row>
    <row r="40" spans="1:13" s="5" customFormat="1">
      <c r="A40" s="15">
        <v>46032</v>
      </c>
      <c r="B40" s="16">
        <v>0.47916666666666669</v>
      </c>
      <c r="C40" s="16">
        <v>0.52083333333333337</v>
      </c>
      <c r="D40">
        <v>60</v>
      </c>
      <c r="E40" t="s">
        <v>100</v>
      </c>
      <c r="F40" s="6" t="s">
        <v>21</v>
      </c>
      <c r="G40" s="6" t="s">
        <v>32</v>
      </c>
      <c r="H40" t="s">
        <v>22</v>
      </c>
      <c r="I40" s="6" t="str">
        <f>_xlfn.IFS(F40="set up", "Yes",F40="flood transition", "Yes", F40="-", "No")</f>
        <v>Yes</v>
      </c>
      <c r="J40" s="6" t="str">
        <f>_xlfn.IFS(G40="flood transition", "Yes",G40="tear down", "Yes", G40="-", "No")</f>
        <v>Yes</v>
      </c>
      <c r="K40" t="s">
        <v>23</v>
      </c>
      <c r="L40" t="s">
        <v>95</v>
      </c>
      <c r="M40" t="s">
        <v>92</v>
      </c>
    </row>
    <row r="41" spans="1:13" s="5" customFormat="1">
      <c r="A41" s="15">
        <v>46032</v>
      </c>
      <c r="B41" s="16">
        <v>0.54166666666666663</v>
      </c>
      <c r="C41" s="16">
        <v>0.58333333333333337</v>
      </c>
      <c r="D41">
        <v>60</v>
      </c>
      <c r="E41" t="s">
        <v>100</v>
      </c>
      <c r="F41" s="6" t="s">
        <v>20</v>
      </c>
      <c r="G41" s="6" t="s">
        <v>21</v>
      </c>
      <c r="H41" t="s">
        <v>22</v>
      </c>
      <c r="I41" s="6" t="str">
        <f>_xlfn.IFS(F41="set up", "Yes",F41="flood transition", "Yes", F41="-", "No")</f>
        <v>Yes</v>
      </c>
      <c r="J41" s="6" t="str">
        <f>_xlfn.IFS(G41="flood transition", "Yes",G41="tear down", "Yes", G41="-", "No")</f>
        <v>Yes</v>
      </c>
      <c r="K41" t="s">
        <v>23</v>
      </c>
      <c r="L41" t="s">
        <v>102</v>
      </c>
      <c r="M41" t="s">
        <v>94</v>
      </c>
    </row>
    <row r="42" spans="1:13" s="5" customFormat="1">
      <c r="A42" s="15">
        <v>46032</v>
      </c>
      <c r="B42" s="16">
        <v>0.58333333333333337</v>
      </c>
      <c r="C42" s="16">
        <v>0.625</v>
      </c>
      <c r="D42">
        <v>60</v>
      </c>
      <c r="E42" t="s">
        <v>100</v>
      </c>
      <c r="F42" s="6" t="s">
        <v>21</v>
      </c>
      <c r="G42" s="6" t="s">
        <v>32</v>
      </c>
      <c r="H42" t="s">
        <v>22</v>
      </c>
      <c r="I42" s="6" t="str">
        <f>_xlfn.IFS(F42="set up", "Yes",F42="flood transition", "Yes", F42="-", "No")</f>
        <v>Yes</v>
      </c>
      <c r="J42" s="6" t="str">
        <f>_xlfn.IFS(G42="flood transition", "Yes",G42="tear down", "Yes", G42="-", "No")</f>
        <v>Yes</v>
      </c>
      <c r="K42" t="s">
        <v>47</v>
      </c>
      <c r="L42" t="s">
        <v>103</v>
      </c>
      <c r="M42" t="s">
        <v>104</v>
      </c>
    </row>
    <row r="43" spans="1:13" s="5" customFormat="1">
      <c r="A43" s="15">
        <v>46032</v>
      </c>
      <c r="B43" s="16">
        <v>0.64583333333333337</v>
      </c>
      <c r="C43" s="16">
        <v>0.6875</v>
      </c>
      <c r="D43">
        <v>60</v>
      </c>
      <c r="E43" t="s">
        <v>100</v>
      </c>
      <c r="F43" s="6" t="s">
        <v>20</v>
      </c>
      <c r="G43" s="6" t="s">
        <v>21</v>
      </c>
      <c r="H43" t="s">
        <v>22</v>
      </c>
      <c r="I43" s="6" t="str">
        <f>_xlfn.IFS(F43="set up", "Yes",F43="flood transition", "Yes", F43="-", "No")</f>
        <v>Yes</v>
      </c>
      <c r="J43" s="6" t="str">
        <f>_xlfn.IFS(G43="flood transition", "Yes",G43="tear down", "Yes", G43="-", "No")</f>
        <v>Yes</v>
      </c>
      <c r="K43" t="s">
        <v>47</v>
      </c>
      <c r="L43" t="s">
        <v>105</v>
      </c>
      <c r="M43" t="s">
        <v>106</v>
      </c>
    </row>
    <row r="44" spans="1:13" s="5" customFormat="1">
      <c r="A44" s="15">
        <v>46032</v>
      </c>
      <c r="B44" s="16">
        <v>0.6875</v>
      </c>
      <c r="C44" s="16">
        <v>0.72916666666666663</v>
      </c>
      <c r="D44">
        <v>60</v>
      </c>
      <c r="E44" t="s">
        <v>100</v>
      </c>
      <c r="F44" s="6" t="s">
        <v>21</v>
      </c>
      <c r="G44" s="6" t="s">
        <v>32</v>
      </c>
      <c r="H44" t="s">
        <v>22</v>
      </c>
      <c r="I44" s="6" t="str">
        <f>_xlfn.IFS(F44="set up", "Yes",F44="flood transition", "Yes", F44="-", "No")</f>
        <v>Yes</v>
      </c>
      <c r="J44" s="6" t="str">
        <f>_xlfn.IFS(G44="flood transition", "Yes",G44="tear down", "Yes", G44="-", "No")</f>
        <v>Yes</v>
      </c>
      <c r="K44" t="s">
        <v>47</v>
      </c>
      <c r="L44" t="s">
        <v>107</v>
      </c>
      <c r="M44" t="s">
        <v>108</v>
      </c>
    </row>
    <row r="45" spans="1:13" s="5" customFormat="1">
      <c r="A45" s="15">
        <v>46032</v>
      </c>
      <c r="B45" s="16">
        <v>0.75</v>
      </c>
      <c r="C45" s="16">
        <v>0.79166666666666663</v>
      </c>
      <c r="D45">
        <v>60</v>
      </c>
      <c r="E45" t="s">
        <v>100</v>
      </c>
      <c r="F45" s="6" t="s">
        <v>20</v>
      </c>
      <c r="G45" s="6" t="s">
        <v>32</v>
      </c>
      <c r="H45" t="s">
        <v>22</v>
      </c>
      <c r="I45" s="6" t="str">
        <f>_xlfn.IFS(F45="set up", "Yes",F45="flood transition", "Yes", F45="-", "No")</f>
        <v>Yes</v>
      </c>
      <c r="J45" s="6" t="str">
        <f>_xlfn.IFS(G45="flood transition", "Yes",G45="tear down", "Yes", G45="-", "No")</f>
        <v>Yes</v>
      </c>
      <c r="K45" t="s">
        <v>47</v>
      </c>
      <c r="L45" t="s">
        <v>109</v>
      </c>
      <c r="M45" t="s">
        <v>110</v>
      </c>
    </row>
    <row r="46" spans="1:13" s="5" customFormat="1">
      <c r="A46" s="15">
        <v>46033</v>
      </c>
      <c r="B46" s="16">
        <v>0.33333333333333331</v>
      </c>
      <c r="C46" s="16">
        <v>0.375</v>
      </c>
      <c r="D46">
        <v>60</v>
      </c>
      <c r="E46" t="s">
        <v>100</v>
      </c>
      <c r="F46" s="6" t="s">
        <v>20</v>
      </c>
      <c r="G46" s="6" t="s">
        <v>21</v>
      </c>
      <c r="H46" t="s">
        <v>22</v>
      </c>
      <c r="I46" s="6" t="str">
        <f>_xlfn.IFS(F46="set up", "Yes",F46="flood transition", "Yes", F46="-", "No")</f>
        <v>Yes</v>
      </c>
      <c r="J46" s="6" t="str">
        <f>_xlfn.IFS(G46="flood transition", "Yes",G46="tear down", "Yes", G46="-", "No")</f>
        <v>Yes</v>
      </c>
      <c r="K46" t="s">
        <v>77</v>
      </c>
      <c r="L46" t="s">
        <v>89</v>
      </c>
      <c r="M46" t="s">
        <v>82</v>
      </c>
    </row>
    <row r="47" spans="1:13" s="5" customFormat="1">
      <c r="A47" s="15">
        <v>46033</v>
      </c>
      <c r="B47" s="16">
        <v>0.375</v>
      </c>
      <c r="C47" s="16">
        <v>0.41666666666666669</v>
      </c>
      <c r="D47">
        <v>60</v>
      </c>
      <c r="E47" t="s">
        <v>100</v>
      </c>
      <c r="F47" s="6" t="s">
        <v>21</v>
      </c>
      <c r="G47" s="6" t="s">
        <v>32</v>
      </c>
      <c r="H47" t="s">
        <v>22</v>
      </c>
      <c r="I47" s="6" t="str">
        <f>_xlfn.IFS(F47="set up", "Yes",F47="flood transition", "Yes", F47="-", "No")</f>
        <v>Yes</v>
      </c>
      <c r="J47" s="6" t="str">
        <f>_xlfn.IFS(G47="flood transition", "Yes",G47="tear down", "Yes", G47="-", "No")</f>
        <v>Yes</v>
      </c>
      <c r="K47" t="s">
        <v>77</v>
      </c>
      <c r="L47" t="s">
        <v>87</v>
      </c>
      <c r="M47" t="s">
        <v>111</v>
      </c>
    </row>
    <row r="48" spans="1:13" s="5" customFormat="1">
      <c r="A48" s="15">
        <v>46033</v>
      </c>
      <c r="B48" s="16">
        <v>0.4375</v>
      </c>
      <c r="C48" s="16">
        <v>0.47916666666666669</v>
      </c>
      <c r="D48">
        <v>60</v>
      </c>
      <c r="E48" t="s">
        <v>100</v>
      </c>
      <c r="F48" s="6" t="s">
        <v>20</v>
      </c>
      <c r="G48" s="6" t="s">
        <v>21</v>
      </c>
      <c r="H48" t="s">
        <v>22</v>
      </c>
      <c r="I48" s="6" t="str">
        <f>_xlfn.IFS(F48="set up", "Yes",F48="flood transition", "Yes", F48="-", "No")</f>
        <v>Yes</v>
      </c>
      <c r="J48" s="6" t="str">
        <f>_xlfn.IFS(G48="flood transition", "Yes",G48="tear down", "Yes", G48="-", "No")</f>
        <v>Yes</v>
      </c>
      <c r="K48" t="s">
        <v>35</v>
      </c>
      <c r="L48" t="s">
        <v>67</v>
      </c>
      <c r="M48" t="s">
        <v>68</v>
      </c>
    </row>
    <row r="49" spans="1:13" s="5" customFormat="1">
      <c r="A49" s="15">
        <v>46033</v>
      </c>
      <c r="B49" s="16">
        <v>0.47916666666666669</v>
      </c>
      <c r="C49" s="16">
        <v>0.52083333333333337</v>
      </c>
      <c r="D49">
        <v>60</v>
      </c>
      <c r="E49" t="s">
        <v>100</v>
      </c>
      <c r="F49" s="6" t="s">
        <v>21</v>
      </c>
      <c r="G49" s="6" t="s">
        <v>32</v>
      </c>
      <c r="H49" t="s">
        <v>22</v>
      </c>
      <c r="I49" s="6" t="str">
        <f>_xlfn.IFS(F49="set up", "Yes",F49="flood transition", "Yes", F49="-", "No")</f>
        <v>Yes</v>
      </c>
      <c r="J49" s="6" t="str">
        <f>_xlfn.IFS(G49="flood transition", "Yes",G49="tear down", "Yes", G49="-", "No")</f>
        <v>Yes</v>
      </c>
      <c r="K49" t="s">
        <v>35</v>
      </c>
      <c r="L49" t="s">
        <v>69</v>
      </c>
      <c r="M49" t="s">
        <v>72</v>
      </c>
    </row>
    <row r="50" spans="1:13" s="5" customFormat="1">
      <c r="A50" s="15">
        <v>46032</v>
      </c>
      <c r="B50" s="16">
        <v>0.42708333333333331</v>
      </c>
      <c r="C50" s="16">
        <v>0.46875</v>
      </c>
      <c r="D50">
        <v>60</v>
      </c>
      <c r="E50" t="s">
        <v>112</v>
      </c>
      <c r="F50" s="6" t="s">
        <v>20</v>
      </c>
      <c r="G50" s="6" t="s">
        <v>21</v>
      </c>
      <c r="H50" t="s">
        <v>22</v>
      </c>
      <c r="I50" s="6" t="str">
        <f>_xlfn.IFS(F50="set up", "Yes",F50="flood transition", "Yes", F50="-", "No")</f>
        <v>Yes</v>
      </c>
      <c r="J50" s="6" t="str">
        <f>_xlfn.IFS(G50="flood transition", "Yes",G50="tear down", "Yes", G50="-", "No")</f>
        <v>Yes</v>
      </c>
      <c r="K50" t="s">
        <v>23</v>
      </c>
      <c r="L50" t="s">
        <v>99</v>
      </c>
      <c r="M50" t="s">
        <v>96</v>
      </c>
    </row>
    <row r="51" spans="1:13" s="5" customFormat="1">
      <c r="A51" s="15">
        <v>46032</v>
      </c>
      <c r="B51" s="16">
        <v>0.46875</v>
      </c>
      <c r="C51" s="16">
        <v>0.51041666666666663</v>
      </c>
      <c r="D51">
        <v>60</v>
      </c>
      <c r="E51" t="s">
        <v>112</v>
      </c>
      <c r="F51" s="6" t="s">
        <v>21</v>
      </c>
      <c r="G51" s="6" t="s">
        <v>32</v>
      </c>
      <c r="H51" t="s">
        <v>22</v>
      </c>
      <c r="I51" s="6" t="str">
        <f>_xlfn.IFS(F51="set up", "Yes",F51="flood transition", "Yes", F51="-", "No")</f>
        <v>Yes</v>
      </c>
      <c r="J51" s="6" t="str">
        <f>_xlfn.IFS(G51="flood transition", "Yes",G51="tear down", "Yes", G51="-", "No")</f>
        <v>Yes</v>
      </c>
      <c r="K51" t="s">
        <v>23</v>
      </c>
      <c r="L51" t="s">
        <v>97</v>
      </c>
      <c r="M51" t="s">
        <v>98</v>
      </c>
    </row>
    <row r="52" spans="1:13" s="5" customFormat="1">
      <c r="A52" s="15">
        <v>46032</v>
      </c>
      <c r="B52" s="16">
        <v>0.53125</v>
      </c>
      <c r="C52" s="16">
        <v>0.57291666666666663</v>
      </c>
      <c r="D52">
        <v>60</v>
      </c>
      <c r="E52" t="s">
        <v>112</v>
      </c>
      <c r="F52" s="6" t="s">
        <v>20</v>
      </c>
      <c r="G52" s="6" t="s">
        <v>21</v>
      </c>
      <c r="H52" t="s">
        <v>22</v>
      </c>
      <c r="I52" s="6" t="str">
        <f>_xlfn.IFS(F52="set up", "Yes",F52="flood transition", "Yes", F52="-", "No")</f>
        <v>Yes</v>
      </c>
      <c r="J52" s="6" t="str">
        <f>_xlfn.IFS(G52="flood transition", "Yes",G52="tear down", "Yes", G52="-", "No")</f>
        <v>Yes</v>
      </c>
      <c r="K52" t="s">
        <v>47</v>
      </c>
      <c r="L52" t="s">
        <v>113</v>
      </c>
      <c r="M52" t="s">
        <v>48</v>
      </c>
    </row>
    <row r="53" spans="1:13" s="5" customFormat="1">
      <c r="A53" s="15">
        <v>46032</v>
      </c>
      <c r="B53" s="16">
        <v>0.57291666666666663</v>
      </c>
      <c r="C53" s="16">
        <v>0.61458333333333337</v>
      </c>
      <c r="D53">
        <v>60</v>
      </c>
      <c r="E53" t="s">
        <v>112</v>
      </c>
      <c r="F53" s="6" t="s">
        <v>21</v>
      </c>
      <c r="G53" s="6" t="s">
        <v>32</v>
      </c>
      <c r="H53" t="s">
        <v>22</v>
      </c>
      <c r="I53" s="6" t="str">
        <f>_xlfn.IFS(F53="set up", "Yes",F53="flood transition", "Yes", F53="-", "No")</f>
        <v>Yes</v>
      </c>
      <c r="J53" s="6" t="str">
        <f>_xlfn.IFS(G53="flood transition", "Yes",G53="tear down", "Yes", G53="-", "No")</f>
        <v>Yes</v>
      </c>
      <c r="K53" t="s">
        <v>47</v>
      </c>
      <c r="L53" t="s">
        <v>114</v>
      </c>
      <c r="M53" t="s">
        <v>115</v>
      </c>
    </row>
    <row r="54" spans="1:13" s="5" customFormat="1">
      <c r="A54" s="15">
        <v>46033</v>
      </c>
      <c r="B54" s="16">
        <v>0.33333333333333331</v>
      </c>
      <c r="C54" s="16">
        <v>0.375</v>
      </c>
      <c r="D54">
        <v>60</v>
      </c>
      <c r="E54" t="s">
        <v>112</v>
      </c>
      <c r="F54" s="6" t="s">
        <v>20</v>
      </c>
      <c r="G54" s="6" t="s">
        <v>21</v>
      </c>
      <c r="H54" t="s">
        <v>22</v>
      </c>
      <c r="I54" s="6" t="str">
        <f>_xlfn.IFS(F54="set up", "Yes",F54="flood transition", "Yes", F54="-", "No")</f>
        <v>Yes</v>
      </c>
      <c r="J54" s="6" t="str">
        <f>_xlfn.IFS(G54="flood transition", "Yes",G54="tear down", "Yes", G54="-", "No")</f>
        <v>Yes</v>
      </c>
      <c r="K54" t="s">
        <v>77</v>
      </c>
      <c r="L54" t="s">
        <v>79</v>
      </c>
      <c r="M54" t="s">
        <v>84</v>
      </c>
    </row>
    <row r="55" spans="1:13" s="5" customFormat="1">
      <c r="A55" s="15">
        <v>46033</v>
      </c>
      <c r="B55" s="16">
        <v>0.375</v>
      </c>
      <c r="C55" s="16">
        <v>0.41666666666666669</v>
      </c>
      <c r="D55">
        <v>60</v>
      </c>
      <c r="E55" t="s">
        <v>112</v>
      </c>
      <c r="F55" s="6" t="s">
        <v>21</v>
      </c>
      <c r="G55" s="6" t="s">
        <v>32</v>
      </c>
      <c r="H55" t="s">
        <v>22</v>
      </c>
      <c r="I55" s="6" t="str">
        <f>_xlfn.IFS(F55="set up", "Yes",F55="flood transition", "Yes", F55="-", "No")</f>
        <v>Yes</v>
      </c>
      <c r="J55" s="6" t="str">
        <f>_xlfn.IFS(G55="flood transition", "Yes",G55="tear down", "Yes", G55="-", "No")</f>
        <v>Yes</v>
      </c>
      <c r="K55" t="s">
        <v>77</v>
      </c>
      <c r="L55" t="s">
        <v>81</v>
      </c>
      <c r="M55" t="s">
        <v>86</v>
      </c>
    </row>
    <row r="56" spans="1:13" s="5" customFormat="1">
      <c r="A56" s="15">
        <v>46033</v>
      </c>
      <c r="B56" s="16">
        <v>0.4375</v>
      </c>
      <c r="C56" s="16">
        <v>0.47916666666666669</v>
      </c>
      <c r="D56">
        <v>60</v>
      </c>
      <c r="E56" t="s">
        <v>112</v>
      </c>
      <c r="F56" s="6" t="s">
        <v>20</v>
      </c>
      <c r="G56" s="6" t="s">
        <v>21</v>
      </c>
      <c r="H56" t="s">
        <v>22</v>
      </c>
      <c r="I56" s="6" t="str">
        <f>_xlfn.IFS(F56="set up", "Yes",F56="flood transition", "Yes", F56="-", "No")</f>
        <v>Yes</v>
      </c>
      <c r="J56" s="6" t="str">
        <f>_xlfn.IFS(G56="flood transition", "Yes",G56="tear down", "Yes", G56="-", "No")</f>
        <v>Yes</v>
      </c>
      <c r="K56" t="s">
        <v>77</v>
      </c>
      <c r="L56" t="s">
        <v>83</v>
      </c>
      <c r="M56" t="s">
        <v>80</v>
      </c>
    </row>
    <row r="57" spans="1:13" s="5" customFormat="1">
      <c r="A57" s="15">
        <v>46033</v>
      </c>
      <c r="B57" s="16">
        <v>0.47916666666666669</v>
      </c>
      <c r="C57" s="16">
        <v>0.52083333333333337</v>
      </c>
      <c r="D57">
        <v>60</v>
      </c>
      <c r="E57" t="s">
        <v>112</v>
      </c>
      <c r="F57" s="6" t="s">
        <v>21</v>
      </c>
      <c r="G57" s="6" t="s">
        <v>32</v>
      </c>
      <c r="H57" t="s">
        <v>22</v>
      </c>
      <c r="I57" s="6" t="str">
        <f>_xlfn.IFS(F57="set up", "Yes",F57="flood transition", "Yes", F57="-", "No")</f>
        <v>Yes</v>
      </c>
      <c r="J57" s="6" t="str">
        <f>_xlfn.IFS(G57="flood transition", "Yes",G57="tear down", "Yes", G57="-", "No")</f>
        <v>Yes</v>
      </c>
      <c r="K57" t="s">
        <v>77</v>
      </c>
      <c r="L57" t="s">
        <v>85</v>
      </c>
      <c r="M57" t="s">
        <v>88</v>
      </c>
    </row>
    <row r="58" spans="1:13" s="5" customFormat="1">
      <c r="A58" s="15">
        <v>46033</v>
      </c>
      <c r="B58" s="16">
        <v>0.54166666666666663</v>
      </c>
      <c r="C58" s="16">
        <v>0.58333333333333337</v>
      </c>
      <c r="D58">
        <v>60</v>
      </c>
      <c r="E58" t="s">
        <v>112</v>
      </c>
      <c r="F58" s="6" t="s">
        <v>20</v>
      </c>
      <c r="G58" s="6" t="s">
        <v>21</v>
      </c>
      <c r="H58" t="s">
        <v>22</v>
      </c>
      <c r="I58" s="6" t="str">
        <f>_xlfn.IFS(F58="set up", "Yes",F58="flood transition", "Yes", F58="-", "No")</f>
        <v>Yes</v>
      </c>
      <c r="J58" s="6" t="str">
        <f>_xlfn.IFS(G58="flood transition", "Yes",G58="tear down", "Yes", G58="-", "No")</f>
        <v>Yes</v>
      </c>
      <c r="K58" t="s">
        <v>35</v>
      </c>
      <c r="L58" t="s">
        <v>71</v>
      </c>
      <c r="M58" t="s">
        <v>74</v>
      </c>
    </row>
    <row r="59" spans="1:13" s="5" customFormat="1">
      <c r="A59" s="15">
        <v>46033</v>
      </c>
      <c r="B59" s="16">
        <v>0.58333333333333337</v>
      </c>
      <c r="C59" s="16">
        <v>0.625</v>
      </c>
      <c r="D59">
        <v>60</v>
      </c>
      <c r="E59" t="s">
        <v>112</v>
      </c>
      <c r="F59" s="6" t="s">
        <v>21</v>
      </c>
      <c r="G59" s="6" t="s">
        <v>32</v>
      </c>
      <c r="H59" t="s">
        <v>22</v>
      </c>
      <c r="I59" s="6" t="str">
        <f>_xlfn.IFS(F59="set up", "Yes",F59="flood transition", "Yes", F59="-", "No")</f>
        <v>Yes</v>
      </c>
      <c r="J59" s="6" t="str">
        <f>_xlfn.IFS(G59="flood transition", "Yes",G59="tear down", "Yes", G59="-", "No")</f>
        <v>Yes</v>
      </c>
      <c r="K59" t="s">
        <v>35</v>
      </c>
      <c r="L59" t="s">
        <v>73</v>
      </c>
      <c r="M59" t="s">
        <v>70</v>
      </c>
    </row>
    <row r="60" spans="1:13" s="5" customFormat="1">
      <c r="A60" s="15">
        <v>46033</v>
      </c>
      <c r="B60" s="16">
        <v>0.64583333333333337</v>
      </c>
      <c r="C60" s="16">
        <v>0.6875</v>
      </c>
      <c r="D60">
        <v>60</v>
      </c>
      <c r="E60" t="s">
        <v>112</v>
      </c>
      <c r="F60" s="6" t="s">
        <v>20</v>
      </c>
      <c r="G60" s="6" t="s">
        <v>21</v>
      </c>
      <c r="H60" t="s">
        <v>22</v>
      </c>
      <c r="I60" s="6" t="str">
        <f>_xlfn.IFS(F60="set up", "Yes",F60="flood transition", "Yes", F60="-", "No")</f>
        <v>Yes</v>
      </c>
      <c r="J60" s="6" t="str">
        <f>_xlfn.IFS(G60="flood transition", "Yes",G60="tear down", "Yes", G60="-", "No")</f>
        <v>Yes</v>
      </c>
      <c r="K60" t="s">
        <v>35</v>
      </c>
      <c r="L60" t="s">
        <v>75</v>
      </c>
      <c r="M60" t="s">
        <v>66</v>
      </c>
    </row>
    <row r="61" spans="1:13" s="5" customFormat="1">
      <c r="A61" s="15">
        <v>46033</v>
      </c>
      <c r="B61" s="16">
        <v>0.6875</v>
      </c>
      <c r="C61" s="16">
        <v>0.72916666666666663</v>
      </c>
      <c r="D61">
        <v>60</v>
      </c>
      <c r="E61" t="s">
        <v>112</v>
      </c>
      <c r="F61" s="6" t="s">
        <v>21</v>
      </c>
      <c r="G61" s="6" t="s">
        <v>32</v>
      </c>
      <c r="H61" t="s">
        <v>22</v>
      </c>
      <c r="I61" s="6" t="str">
        <f>_xlfn.IFS(F61="set up", "Yes",F61="flood transition", "Yes", F61="-", "No")</f>
        <v>Yes</v>
      </c>
      <c r="J61" s="6" t="str">
        <f>_xlfn.IFS(G61="flood transition", "Yes",G61="tear down", "Yes", G61="-", "No")</f>
        <v>Yes</v>
      </c>
      <c r="K61" t="s">
        <v>35</v>
      </c>
      <c r="L61" t="s">
        <v>65</v>
      </c>
      <c r="M61" t="s">
        <v>116</v>
      </c>
    </row>
    <row r="62" spans="1:13" s="5" customFormat="1">
      <c r="A62" s="15">
        <v>46032</v>
      </c>
      <c r="B62" s="16">
        <v>0.33333333333333331</v>
      </c>
      <c r="C62" s="16">
        <v>0.375</v>
      </c>
      <c r="D62">
        <v>60</v>
      </c>
      <c r="E62" t="s">
        <v>117</v>
      </c>
      <c r="F62" s="6" t="s">
        <v>20</v>
      </c>
      <c r="G62" s="6" t="s">
        <v>118</v>
      </c>
      <c r="H62" t="s">
        <v>22</v>
      </c>
      <c r="I62" s="6" t="str">
        <f>_xlfn.IFS(F62="set up", "Yes",F62="flood transition", "Yes", F62="-", "No")</f>
        <v>Yes</v>
      </c>
      <c r="J62" s="6" t="str">
        <f>_xlfn.IFS(G62="flood transition", "Yes",G62="tear down", "Yes", G62="-", "No")</f>
        <v>No</v>
      </c>
      <c r="K62" t="s">
        <v>77</v>
      </c>
      <c r="L62" t="s">
        <v>119</v>
      </c>
      <c r="M62" t="s">
        <v>120</v>
      </c>
    </row>
    <row r="63" spans="1:13" s="5" customFormat="1">
      <c r="A63" s="15">
        <v>46032</v>
      </c>
      <c r="B63" s="16">
        <v>0.375</v>
      </c>
      <c r="C63" s="16">
        <v>0.41666666666666669</v>
      </c>
      <c r="D63">
        <v>60</v>
      </c>
      <c r="E63" t="s">
        <v>117</v>
      </c>
      <c r="F63" s="6" t="s">
        <v>118</v>
      </c>
      <c r="G63" s="6" t="s">
        <v>32</v>
      </c>
      <c r="H63" t="s">
        <v>22</v>
      </c>
      <c r="I63" s="6" t="str">
        <f>_xlfn.IFS(F63="set up", "Yes",F63="flood transition", "Yes", F63="-", "No")</f>
        <v>No</v>
      </c>
      <c r="J63" s="6" t="str">
        <f>_xlfn.IFS(G63="flood transition", "Yes",G63="tear down", "Yes", G63="-", "No")</f>
        <v>Yes</v>
      </c>
      <c r="K63" t="s">
        <v>77</v>
      </c>
      <c r="L63" t="s">
        <v>111</v>
      </c>
      <c r="M63" t="s">
        <v>121</v>
      </c>
    </row>
    <row r="64" spans="1:13" s="5" customFormat="1">
      <c r="A64" s="15">
        <v>46032</v>
      </c>
      <c r="B64" s="16">
        <v>0.4375</v>
      </c>
      <c r="C64" s="16">
        <v>0.47916666666666669</v>
      </c>
      <c r="D64">
        <v>60</v>
      </c>
      <c r="E64" t="s">
        <v>117</v>
      </c>
      <c r="F64" s="6" t="s">
        <v>20</v>
      </c>
      <c r="G64" s="6" t="s">
        <v>118</v>
      </c>
      <c r="H64" t="s">
        <v>22</v>
      </c>
      <c r="I64" s="6" t="str">
        <f>_xlfn.IFS(F64="set up", "Yes",F64="flood transition", "Yes", F64="-", "No")</f>
        <v>Yes</v>
      </c>
      <c r="J64" s="6" t="str">
        <f>_xlfn.IFS(G64="flood transition", "Yes",G64="tear down", "Yes", G64="-", "No")</f>
        <v>No</v>
      </c>
      <c r="K64" t="s">
        <v>77</v>
      </c>
      <c r="L64" t="s">
        <v>122</v>
      </c>
      <c r="M64" t="s">
        <v>123</v>
      </c>
    </row>
    <row r="65" spans="1:13" s="5" customFormat="1">
      <c r="A65" s="15">
        <v>46032</v>
      </c>
      <c r="B65" s="16">
        <v>0.47916666666666669</v>
      </c>
      <c r="C65" s="16">
        <v>0.52083333333333337</v>
      </c>
      <c r="D65">
        <v>60</v>
      </c>
      <c r="E65" t="s">
        <v>117</v>
      </c>
      <c r="F65" s="6" t="s">
        <v>118</v>
      </c>
      <c r="G65" s="6" t="s">
        <v>32</v>
      </c>
      <c r="H65" t="s">
        <v>22</v>
      </c>
      <c r="I65" s="6" t="str">
        <f>_xlfn.IFS(F65="set up", "Yes",F65="flood transition", "Yes", F65="-", "No")</f>
        <v>No</v>
      </c>
      <c r="J65" s="6" t="str">
        <f>_xlfn.IFS(G65="flood transition", "Yes",G65="tear down", "Yes", G65="-", "No")</f>
        <v>Yes</v>
      </c>
      <c r="K65" t="s">
        <v>77</v>
      </c>
      <c r="L65" t="s">
        <v>124</v>
      </c>
      <c r="M65" t="s">
        <v>125</v>
      </c>
    </row>
    <row r="66" spans="1:13" s="5" customFormat="1">
      <c r="A66" s="15">
        <v>46032</v>
      </c>
      <c r="B66" s="16">
        <v>0.54166666666666663</v>
      </c>
      <c r="C66" s="16">
        <v>0.58333333333333337</v>
      </c>
      <c r="D66">
        <v>60</v>
      </c>
      <c r="E66" t="s">
        <v>117</v>
      </c>
      <c r="F66" s="6" t="s">
        <v>20</v>
      </c>
      <c r="G66" s="6" t="s">
        <v>118</v>
      </c>
      <c r="H66" t="s">
        <v>22</v>
      </c>
      <c r="I66" s="6" t="str">
        <f>_xlfn.IFS(F66="set up", "Yes",F66="flood transition", "Yes", F66="-", "No")</f>
        <v>Yes</v>
      </c>
      <c r="J66" s="6" t="str">
        <f>_xlfn.IFS(G66="flood transition", "Yes",G66="tear down", "Yes", G66="-", "No")</f>
        <v>No</v>
      </c>
      <c r="K66" t="s">
        <v>77</v>
      </c>
      <c r="L66" t="s">
        <v>126</v>
      </c>
      <c r="M66" t="s">
        <v>127</v>
      </c>
    </row>
    <row r="67" spans="1:13" s="5" customFormat="1">
      <c r="A67" s="15">
        <v>46032</v>
      </c>
      <c r="B67" s="16">
        <v>0.58333333333333337</v>
      </c>
      <c r="C67" s="16">
        <v>0.625</v>
      </c>
      <c r="D67">
        <v>60</v>
      </c>
      <c r="E67" t="s">
        <v>117</v>
      </c>
      <c r="F67" s="6" t="s">
        <v>118</v>
      </c>
      <c r="G67" s="6" t="s">
        <v>32</v>
      </c>
      <c r="H67" t="s">
        <v>22</v>
      </c>
      <c r="I67" s="6" t="str">
        <f>_xlfn.IFS(F67="set up", "Yes",F67="flood transition", "Yes", F67="-", "No")</f>
        <v>No</v>
      </c>
      <c r="J67" s="6" t="str">
        <f>_xlfn.IFS(G67="flood transition", "Yes",G67="tear down", "Yes", G67="-", "No")</f>
        <v>Yes</v>
      </c>
      <c r="K67" t="s">
        <v>77</v>
      </c>
      <c r="L67" t="s">
        <v>128</v>
      </c>
      <c r="M67" t="s">
        <v>78</v>
      </c>
    </row>
    <row r="68" spans="1:13" s="5" customFormat="1">
      <c r="A68" s="15">
        <v>46032</v>
      </c>
      <c r="B68" s="16">
        <v>0.64583333333333337</v>
      </c>
      <c r="C68" s="16">
        <v>0.6875</v>
      </c>
      <c r="D68">
        <v>60</v>
      </c>
      <c r="E68" t="s">
        <v>117</v>
      </c>
      <c r="F68" s="6" t="s">
        <v>20</v>
      </c>
      <c r="G68" s="6" t="s">
        <v>118</v>
      </c>
      <c r="H68" t="s">
        <v>22</v>
      </c>
      <c r="I68" s="6" t="str">
        <f>_xlfn.IFS(F68="set up", "Yes",F68="flood transition", "Yes", F68="-", "No")</f>
        <v>Yes</v>
      </c>
      <c r="J68" s="6" t="str">
        <f>_xlfn.IFS(G68="flood transition", "Yes",G68="tear down", "Yes", G68="-", "No")</f>
        <v>No</v>
      </c>
      <c r="K68" t="s">
        <v>77</v>
      </c>
      <c r="L68" t="s">
        <v>129</v>
      </c>
      <c r="M68" t="s">
        <v>130</v>
      </c>
    </row>
    <row r="69" spans="1:13" s="5" customFormat="1">
      <c r="A69" s="15">
        <v>46032</v>
      </c>
      <c r="B69" s="16">
        <v>0.6875</v>
      </c>
      <c r="C69" s="16">
        <v>0.72916666666666663</v>
      </c>
      <c r="D69">
        <v>60</v>
      </c>
      <c r="E69" t="s">
        <v>117</v>
      </c>
      <c r="F69" s="6" t="s">
        <v>118</v>
      </c>
      <c r="G69" s="6" t="s">
        <v>32</v>
      </c>
      <c r="H69" t="s">
        <v>22</v>
      </c>
      <c r="I69" s="6" t="str">
        <f>_xlfn.IFS(F69="set up", "Yes",F69="flood transition", "Yes", F69="-", "No")</f>
        <v>No</v>
      </c>
      <c r="J69" s="6" t="str">
        <f>_xlfn.IFS(G69="flood transition", "Yes",G69="tear down", "Yes", G69="-", "No")</f>
        <v>Yes</v>
      </c>
      <c r="K69" t="s">
        <v>35</v>
      </c>
      <c r="L69" t="s">
        <v>43</v>
      </c>
      <c r="M69" t="s">
        <v>64</v>
      </c>
    </row>
    <row r="70" spans="1:13" s="5" customFormat="1">
      <c r="A70" s="15">
        <v>46032</v>
      </c>
      <c r="B70" s="16">
        <v>0.75</v>
      </c>
      <c r="C70" s="16">
        <v>0.79166666666666663</v>
      </c>
      <c r="D70">
        <v>60</v>
      </c>
      <c r="E70" t="s">
        <v>117</v>
      </c>
      <c r="F70" s="6" t="s">
        <v>20</v>
      </c>
      <c r="G70" s="6" t="s">
        <v>32</v>
      </c>
      <c r="H70" t="s">
        <v>22</v>
      </c>
      <c r="I70" s="6" t="str">
        <f>_xlfn.IFS(F70="set up", "Yes",F70="flood transition", "Yes", F70="-", "No")</f>
        <v>Yes</v>
      </c>
      <c r="J70" s="6" t="str">
        <f>_xlfn.IFS(G70="flood transition", "Yes",G70="tear down", "Yes", G70="-", "No")</f>
        <v>Yes</v>
      </c>
      <c r="K70" t="s">
        <v>35</v>
      </c>
      <c r="L70" t="s">
        <v>41</v>
      </c>
      <c r="M70" t="s">
        <v>44</v>
      </c>
    </row>
    <row r="71" spans="1:13" s="5" customFormat="1">
      <c r="A71" s="15">
        <v>46033</v>
      </c>
      <c r="B71" s="16">
        <v>0.4375</v>
      </c>
      <c r="C71" s="16">
        <v>0.47916666666666669</v>
      </c>
      <c r="D71">
        <v>60</v>
      </c>
      <c r="E71" t="s">
        <v>117</v>
      </c>
      <c r="F71" s="6" t="s">
        <v>20</v>
      </c>
      <c r="G71" s="6" t="s">
        <v>118</v>
      </c>
      <c r="H71" t="s">
        <v>22</v>
      </c>
      <c r="I71" s="6" t="str">
        <f>_xlfn.IFS(F71="set up", "Yes",F71="flood transition", "Yes", F71="-", "No")</f>
        <v>Yes</v>
      </c>
      <c r="J71" s="6" t="str">
        <f>_xlfn.IFS(G71="flood transition", "Yes",G71="tear down", "Yes", G71="-", "No")</f>
        <v>No</v>
      </c>
      <c r="K71" t="s">
        <v>57</v>
      </c>
      <c r="L71" t="s">
        <v>131</v>
      </c>
      <c r="M71" t="s">
        <v>132</v>
      </c>
    </row>
    <row r="72" spans="1:13" s="5" customFormat="1">
      <c r="A72" s="15">
        <v>46033</v>
      </c>
      <c r="B72" s="16">
        <v>0.47916666666666669</v>
      </c>
      <c r="C72" s="16">
        <v>0.52083333333333337</v>
      </c>
      <c r="D72">
        <v>60</v>
      </c>
      <c r="E72" t="s">
        <v>117</v>
      </c>
      <c r="F72" s="6" t="s">
        <v>118</v>
      </c>
      <c r="G72" s="6" t="s">
        <v>32</v>
      </c>
      <c r="H72" t="s">
        <v>22</v>
      </c>
      <c r="I72" s="6" t="str">
        <f>_xlfn.IFS(F72="set up", "Yes",F72="flood transition", "Yes", F72="-", "No")</f>
        <v>No</v>
      </c>
      <c r="J72" s="6" t="str">
        <f>_xlfn.IFS(G72="flood transition", "Yes",G72="tear down", "Yes", G72="-", "No")</f>
        <v>Yes</v>
      </c>
      <c r="K72" t="s">
        <v>57</v>
      </c>
      <c r="L72" t="s">
        <v>133</v>
      </c>
      <c r="M72" t="s">
        <v>134</v>
      </c>
    </row>
    <row r="73" spans="1:13" s="5" customFormat="1">
      <c r="A73" s="15">
        <v>46033</v>
      </c>
      <c r="B73" s="16">
        <v>0.54166666666666663</v>
      </c>
      <c r="C73" s="16">
        <v>0.58333333333333337</v>
      </c>
      <c r="D73">
        <v>60</v>
      </c>
      <c r="E73" t="s">
        <v>117</v>
      </c>
      <c r="F73" s="6" t="s">
        <v>20</v>
      </c>
      <c r="G73" s="6" t="s">
        <v>118</v>
      </c>
      <c r="H73" t="s">
        <v>22</v>
      </c>
      <c r="I73" s="6" t="str">
        <f>_xlfn.IFS(F73="set up", "Yes",F73="flood transition", "Yes", F73="-", "No")</f>
        <v>Yes</v>
      </c>
      <c r="J73" s="6" t="str">
        <f>_xlfn.IFS(G73="flood transition", "Yes",G73="tear down", "Yes", G73="-", "No")</f>
        <v>No</v>
      </c>
      <c r="K73" t="s">
        <v>60</v>
      </c>
      <c r="L73" t="s">
        <v>135</v>
      </c>
      <c r="M73" t="s">
        <v>61</v>
      </c>
    </row>
    <row r="74" spans="1:13" s="5" customFormat="1">
      <c r="A74" s="15">
        <v>46033</v>
      </c>
      <c r="B74" s="16">
        <v>0.58333333333333337</v>
      </c>
      <c r="C74" s="16">
        <v>0.625</v>
      </c>
      <c r="D74">
        <v>60</v>
      </c>
      <c r="E74" t="s">
        <v>117</v>
      </c>
      <c r="F74" s="6" t="s">
        <v>118</v>
      </c>
      <c r="G74" s="6" t="s">
        <v>32</v>
      </c>
      <c r="H74" t="s">
        <v>22</v>
      </c>
      <c r="I74" s="6" t="str">
        <f>_xlfn.IFS(F74="set up", "Yes",F74="flood transition", "Yes", F74="-", "No")</f>
        <v>No</v>
      </c>
      <c r="J74" s="6" t="str">
        <f>_xlfn.IFS(G74="flood transition", "Yes",G74="tear down", "Yes", G74="-", "No")</f>
        <v>Yes</v>
      </c>
      <c r="K74" t="s">
        <v>23</v>
      </c>
      <c r="L74" t="s">
        <v>27</v>
      </c>
      <c r="M74" t="s">
        <v>28</v>
      </c>
    </row>
    <row r="75" spans="1:13" s="5" customFormat="1">
      <c r="A75" s="15">
        <v>46033</v>
      </c>
      <c r="B75" s="16">
        <v>0.64583333333333337</v>
      </c>
      <c r="C75" s="16">
        <v>0.6875</v>
      </c>
      <c r="D75">
        <v>60</v>
      </c>
      <c r="E75" t="s">
        <v>117</v>
      </c>
      <c r="F75" s="6" t="s">
        <v>20</v>
      </c>
      <c r="G75" s="6" t="s">
        <v>118</v>
      </c>
      <c r="H75" t="s">
        <v>22</v>
      </c>
      <c r="I75" s="6" t="str">
        <f>_xlfn.IFS(F75="set up", "Yes",F75="flood transition", "Yes", F75="-", "No")</f>
        <v>Yes</v>
      </c>
      <c r="J75" s="6" t="str">
        <f>_xlfn.IFS(G75="flood transition", "Yes",G75="tear down", "Yes", G75="-", "No")</f>
        <v>No</v>
      </c>
      <c r="K75" t="s">
        <v>23</v>
      </c>
      <c r="L75" t="s">
        <v>34</v>
      </c>
      <c r="M75" t="s">
        <v>30</v>
      </c>
    </row>
    <row r="76" spans="1:13" s="5" customFormat="1">
      <c r="A76" s="15">
        <v>46033</v>
      </c>
      <c r="B76" s="16">
        <v>0.6875</v>
      </c>
      <c r="C76" s="16">
        <v>0.72916666666666663</v>
      </c>
      <c r="D76">
        <v>60</v>
      </c>
      <c r="E76" t="s">
        <v>117</v>
      </c>
      <c r="F76" s="6" t="s">
        <v>118</v>
      </c>
      <c r="G76" s="6" t="s">
        <v>32</v>
      </c>
      <c r="H76" t="s">
        <v>22</v>
      </c>
      <c r="I76" s="6" t="str">
        <f>_xlfn.IFS(F76="set up", "Yes",F76="flood transition", "Yes", F76="-", "No")</f>
        <v>No</v>
      </c>
      <c r="J76" s="6" t="str">
        <f>_xlfn.IFS(G76="flood transition", "Yes",G76="tear down", "Yes", G76="-", "No")</f>
        <v>Yes</v>
      </c>
      <c r="K76" t="s">
        <v>23</v>
      </c>
      <c r="L76" t="s">
        <v>101</v>
      </c>
      <c r="M76" t="s">
        <v>33</v>
      </c>
    </row>
    <row r="77" spans="1:13" s="5" customFormat="1">
      <c r="A77" s="15">
        <v>46033</v>
      </c>
      <c r="B77" s="16">
        <v>0.75</v>
      </c>
      <c r="C77" s="16">
        <v>0.79166666666666663</v>
      </c>
      <c r="D77">
        <v>60</v>
      </c>
      <c r="E77" t="s">
        <v>117</v>
      </c>
      <c r="F77" s="6" t="s">
        <v>20</v>
      </c>
      <c r="G77" s="6" t="s">
        <v>32</v>
      </c>
      <c r="H77" t="s">
        <v>22</v>
      </c>
      <c r="I77" s="6" t="str">
        <f>_xlfn.IFS(F77="set up", "Yes",F77="flood transition", "Yes", F77="-", "No")</f>
        <v>Yes</v>
      </c>
      <c r="J77" s="6" t="str">
        <f>_xlfn.IFS(G77="flood transition", "Yes",G77="tear down", "Yes", G77="-", "No")</f>
        <v>Yes</v>
      </c>
      <c r="K77" t="s">
        <v>23</v>
      </c>
      <c r="L77" t="s">
        <v>29</v>
      </c>
      <c r="M77" t="s">
        <v>102</v>
      </c>
    </row>
    <row r="78" spans="1:13" s="5" customFormat="1">
      <c r="A78" s="15">
        <v>46033</v>
      </c>
      <c r="B78" s="16">
        <v>0.5625</v>
      </c>
      <c r="C78" s="16">
        <v>0.60416666666666663</v>
      </c>
      <c r="D78">
        <v>60</v>
      </c>
      <c r="E78" t="s">
        <v>136</v>
      </c>
      <c r="F78" s="6" t="s">
        <v>20</v>
      </c>
      <c r="G78" s="6" t="s">
        <v>21</v>
      </c>
      <c r="H78" t="s">
        <v>22</v>
      </c>
      <c r="I78" s="6" t="str">
        <f>_xlfn.IFS(F78="set up", "Yes",F78="flood transition", "Yes", F78="-", "No")</f>
        <v>Yes</v>
      </c>
      <c r="J78" s="6" t="str">
        <f>_xlfn.IFS(G78="flood transition", "Yes",G78="tear down", "Yes", G78="-", "No")</f>
        <v>Yes</v>
      </c>
      <c r="K78" t="s">
        <v>57</v>
      </c>
      <c r="L78" t="s">
        <v>137</v>
      </c>
      <c r="M78" t="s">
        <v>58</v>
      </c>
    </row>
    <row r="79" spans="1:13" s="5" customFormat="1">
      <c r="A79" s="15">
        <v>46033</v>
      </c>
      <c r="B79" s="16">
        <v>0.61458333333333337</v>
      </c>
      <c r="C79" s="16">
        <v>0.65625</v>
      </c>
      <c r="D79">
        <v>60</v>
      </c>
      <c r="E79" t="s">
        <v>136</v>
      </c>
      <c r="F79" s="6" t="s">
        <v>21</v>
      </c>
      <c r="G79" s="6" t="s">
        <v>21</v>
      </c>
      <c r="H79" t="s">
        <v>22</v>
      </c>
      <c r="I79" s="6" t="str">
        <f>_xlfn.IFS(F79="set up", "Yes",F79="flood transition", "Yes", F79="-", "No")</f>
        <v>Yes</v>
      </c>
      <c r="J79" s="6" t="str">
        <f>_xlfn.IFS(G79="flood transition", "Yes",G79="tear down", "Yes", G79="-", "No")</f>
        <v>Yes</v>
      </c>
      <c r="K79" t="s">
        <v>60</v>
      </c>
      <c r="L79" t="s">
        <v>62</v>
      </c>
      <c r="M79" t="s">
        <v>138</v>
      </c>
    </row>
    <row r="80" spans="1:13" s="5" customFormat="1">
      <c r="A80" s="15">
        <v>46033</v>
      </c>
      <c r="B80" s="16">
        <v>0.66666666666666663</v>
      </c>
      <c r="C80" s="16">
        <v>0.70833333333333337</v>
      </c>
      <c r="D80">
        <v>60</v>
      </c>
      <c r="E80" t="s">
        <v>136</v>
      </c>
      <c r="F80" s="6" t="s">
        <v>21</v>
      </c>
      <c r="G80" s="6" t="s">
        <v>21</v>
      </c>
      <c r="H80" t="s">
        <v>22</v>
      </c>
      <c r="I80" s="6" t="str">
        <f>_xlfn.IFS(F80="set up", "Yes",F80="flood transition", "Yes", F80="-", "No")</f>
        <v>Yes</v>
      </c>
      <c r="J80" s="6" t="str">
        <f>_xlfn.IFS(G80="flood transition", "Yes",G80="tear down", "Yes", G80="-", "No")</f>
        <v>Yes</v>
      </c>
      <c r="K80" t="s">
        <v>47</v>
      </c>
      <c r="L80" t="s">
        <v>115</v>
      </c>
      <c r="M80" t="s">
        <v>113</v>
      </c>
    </row>
    <row r="81" spans="1:13" s="5" customFormat="1">
      <c r="A81" s="15">
        <v>46033</v>
      </c>
      <c r="B81" s="16">
        <v>0.71875</v>
      </c>
      <c r="C81" s="16">
        <v>0.76041666666666663</v>
      </c>
      <c r="D81">
        <v>60</v>
      </c>
      <c r="E81" t="s">
        <v>136</v>
      </c>
      <c r="F81" s="6" t="s">
        <v>21</v>
      </c>
      <c r="G81" s="6" t="s">
        <v>32</v>
      </c>
      <c r="H81" t="s">
        <v>22</v>
      </c>
      <c r="I81" s="6" t="str">
        <f>_xlfn.IFS(F81="set up", "Yes",F81="flood transition", "Yes", F81="-", "No")</f>
        <v>Yes</v>
      </c>
      <c r="J81" s="6" t="str">
        <f>_xlfn.IFS(G81="flood transition", "Yes",G81="tear down", "Yes", G81="-", "No")</f>
        <v>Yes</v>
      </c>
      <c r="K81" t="s">
        <v>47</v>
      </c>
      <c r="L81" t="s">
        <v>104</v>
      </c>
      <c r="M81" t="s">
        <v>107</v>
      </c>
    </row>
    <row r="82" spans="1:13" s="5" customFormat="1">
      <c r="A82" s="15">
        <v>46032</v>
      </c>
      <c r="B82" s="16">
        <v>0.34375</v>
      </c>
      <c r="C82" s="16">
        <v>0.38541666666666669</v>
      </c>
      <c r="D82">
        <v>60</v>
      </c>
      <c r="E82" t="s">
        <v>139</v>
      </c>
      <c r="F82" s="6" t="s">
        <v>20</v>
      </c>
      <c r="G82" s="6" t="s">
        <v>21</v>
      </c>
      <c r="H82" t="s">
        <v>22</v>
      </c>
      <c r="I82" s="6" t="str">
        <f>_xlfn.IFS(F82="set up", "Yes",F82="flood transition", "Yes", F82="-", "No")</f>
        <v>Yes</v>
      </c>
      <c r="J82" s="6" t="str">
        <f>_xlfn.IFS(G82="flood transition", "Yes",G82="tear down", "Yes", G82="-", "No")</f>
        <v>Yes</v>
      </c>
      <c r="K82" t="s">
        <v>35</v>
      </c>
      <c r="L82" t="s">
        <v>45</v>
      </c>
      <c r="M82" t="s">
        <v>36</v>
      </c>
    </row>
    <row r="83" spans="1:13" s="5" customFormat="1">
      <c r="A83" s="15">
        <v>46032</v>
      </c>
      <c r="B83" s="16">
        <v>0.39583333333333331</v>
      </c>
      <c r="C83" s="16">
        <v>0.4375</v>
      </c>
      <c r="D83">
        <v>60</v>
      </c>
      <c r="E83" t="s">
        <v>139</v>
      </c>
      <c r="F83" s="6" t="s">
        <v>21</v>
      </c>
      <c r="G83" s="6" t="s">
        <v>21</v>
      </c>
      <c r="H83" t="s">
        <v>22</v>
      </c>
      <c r="I83" s="6" t="str">
        <f>_xlfn.IFS(F83="set up", "Yes",F83="flood transition", "Yes", F83="-", "No")</f>
        <v>Yes</v>
      </c>
      <c r="J83" s="6" t="str">
        <f>_xlfn.IFS(G83="flood transition", "Yes",G83="tear down", "Yes", G83="-", "No")</f>
        <v>Yes</v>
      </c>
      <c r="K83" t="s">
        <v>35</v>
      </c>
      <c r="L83" t="s">
        <v>116</v>
      </c>
      <c r="M83" t="s">
        <v>38</v>
      </c>
    </row>
    <row r="84" spans="1:13" s="5" customFormat="1">
      <c r="A84" s="15">
        <v>46032</v>
      </c>
      <c r="B84" s="16">
        <v>0.44791666666666669</v>
      </c>
      <c r="C84" s="16">
        <v>0.48958333333333331</v>
      </c>
      <c r="D84">
        <v>60</v>
      </c>
      <c r="E84" t="s">
        <v>139</v>
      </c>
      <c r="F84" s="6" t="s">
        <v>21</v>
      </c>
      <c r="G84" s="6" t="s">
        <v>21</v>
      </c>
      <c r="H84" t="s">
        <v>22</v>
      </c>
      <c r="I84" s="6" t="str">
        <f>_xlfn.IFS(F84="set up", "Yes",F84="flood transition", "Yes", F84="-", "No")</f>
        <v>Yes</v>
      </c>
      <c r="J84" s="6" t="str">
        <f>_xlfn.IFS(G84="flood transition", "Yes",G84="tear down", "Yes", G84="-", "No")</f>
        <v>Yes</v>
      </c>
      <c r="K84" t="s">
        <v>35</v>
      </c>
      <c r="L84" t="s">
        <v>37</v>
      </c>
      <c r="M84" t="s">
        <v>40</v>
      </c>
    </row>
    <row r="85" spans="1:13" s="5" customFormat="1">
      <c r="A85" s="15">
        <v>46032</v>
      </c>
      <c r="B85" s="16">
        <v>0.5</v>
      </c>
      <c r="C85" s="16">
        <v>0.54166666666666663</v>
      </c>
      <c r="D85">
        <v>60</v>
      </c>
      <c r="E85" t="s">
        <v>139</v>
      </c>
      <c r="F85" s="6" t="s">
        <v>21</v>
      </c>
      <c r="G85" s="6" t="s">
        <v>32</v>
      </c>
      <c r="H85" t="s">
        <v>22</v>
      </c>
      <c r="I85" s="6" t="str">
        <f>_xlfn.IFS(F85="set up", "Yes",F85="flood transition", "Yes", F85="-", "No")</f>
        <v>Yes</v>
      </c>
      <c r="J85" s="6" t="str">
        <f>_xlfn.IFS(G85="flood transition", "Yes",G85="tear down", "Yes", G85="-", "No")</f>
        <v>Yes</v>
      </c>
      <c r="K85" t="s">
        <v>35</v>
      </c>
      <c r="L85" t="s">
        <v>39</v>
      </c>
      <c r="M85" t="s">
        <v>42</v>
      </c>
    </row>
    <row r="86" spans="1:13" s="5" customFormat="1">
      <c r="A86" s="15">
        <v>46032</v>
      </c>
      <c r="B86" s="16">
        <v>0.33333333333333331</v>
      </c>
      <c r="C86" s="16">
        <v>0.375</v>
      </c>
      <c r="D86">
        <v>60</v>
      </c>
      <c r="E86" t="s">
        <v>140</v>
      </c>
      <c r="F86" s="6" t="s">
        <v>20</v>
      </c>
      <c r="G86" s="6" t="s">
        <v>118</v>
      </c>
      <c r="H86" t="s">
        <v>22</v>
      </c>
      <c r="I86" s="6" t="str">
        <f>_xlfn.IFS(F86="set up", "Yes",F86="flood transition", "Yes", F86="-", "No")</f>
        <v>Yes</v>
      </c>
      <c r="J86" s="6" t="str">
        <f>_xlfn.IFS(G86="flood transition", "Yes",G86="tear down", "Yes", G86="-", "No")</f>
        <v>No</v>
      </c>
      <c r="K86" t="s">
        <v>57</v>
      </c>
      <c r="L86" t="s">
        <v>59</v>
      </c>
      <c r="M86" t="s">
        <v>133</v>
      </c>
    </row>
    <row r="87" spans="1:13" s="5" customFormat="1">
      <c r="A87" s="15">
        <v>46032</v>
      </c>
      <c r="B87" s="16">
        <v>0.375</v>
      </c>
      <c r="C87" s="16">
        <v>0.41666666666666669</v>
      </c>
      <c r="D87">
        <v>60</v>
      </c>
      <c r="E87" t="s">
        <v>140</v>
      </c>
      <c r="F87" s="6" t="s">
        <v>118</v>
      </c>
      <c r="G87" s="6" t="s">
        <v>32</v>
      </c>
      <c r="H87" t="s">
        <v>22</v>
      </c>
      <c r="I87" s="6" t="str">
        <f>_xlfn.IFS(F87="set up", "Yes",F87="flood transition", "Yes", F87="-", "No")</f>
        <v>No</v>
      </c>
      <c r="J87" s="6" t="str">
        <f>_xlfn.IFS(G87="flood transition", "Yes",G87="tear down", "Yes", G87="-", "No")</f>
        <v>Yes</v>
      </c>
      <c r="K87" t="s">
        <v>57</v>
      </c>
      <c r="L87" t="s">
        <v>132</v>
      </c>
      <c r="M87" t="s">
        <v>137</v>
      </c>
    </row>
    <row r="88" spans="1:13" s="5" customFormat="1">
      <c r="A88" s="15">
        <v>46032</v>
      </c>
      <c r="B88" s="16">
        <v>0.4375</v>
      </c>
      <c r="C88" s="16">
        <v>0.47916666666666669</v>
      </c>
      <c r="D88">
        <v>60</v>
      </c>
      <c r="E88" t="s">
        <v>140</v>
      </c>
      <c r="F88" s="6" t="s">
        <v>20</v>
      </c>
      <c r="G88" s="6" t="s">
        <v>118</v>
      </c>
      <c r="H88" t="s">
        <v>22</v>
      </c>
      <c r="I88" s="6" t="str">
        <f>_xlfn.IFS(F88="set up", "Yes",F88="flood transition", "Yes", F88="-", "No")</f>
        <v>Yes</v>
      </c>
      <c r="J88" s="6" t="str">
        <f>_xlfn.IFS(G88="flood transition", "Yes",G88="tear down", "Yes", G88="-", "No")</f>
        <v>No</v>
      </c>
      <c r="K88" t="s">
        <v>57</v>
      </c>
      <c r="L88" t="s">
        <v>134</v>
      </c>
      <c r="M88" t="s">
        <v>131</v>
      </c>
    </row>
    <row r="89" spans="1:13" s="5" customFormat="1">
      <c r="A89" s="15">
        <v>46032</v>
      </c>
      <c r="B89" s="16">
        <v>0.48958333333333331</v>
      </c>
      <c r="C89" s="16">
        <v>0.53125</v>
      </c>
      <c r="D89">
        <v>60</v>
      </c>
      <c r="E89" t="s">
        <v>140</v>
      </c>
      <c r="F89" s="6" t="s">
        <v>118</v>
      </c>
      <c r="G89" s="6" t="s">
        <v>32</v>
      </c>
      <c r="H89" t="s">
        <v>22</v>
      </c>
      <c r="I89" s="6" t="str">
        <f>_xlfn.IFS(F89="set up", "Yes",F89="flood transition", "Yes", F89="-", "No")</f>
        <v>No</v>
      </c>
      <c r="J89" s="6" t="str">
        <f>_xlfn.IFS(G89="flood transition", "Yes",G89="tear down", "Yes", G89="-", "No")</f>
        <v>Yes</v>
      </c>
      <c r="K89" t="s">
        <v>60</v>
      </c>
      <c r="L89" t="s">
        <v>138</v>
      </c>
      <c r="M89" t="s">
        <v>135</v>
      </c>
    </row>
    <row r="90" spans="1:13" s="5" customFormat="1">
      <c r="A90" s="15">
        <v>46032</v>
      </c>
      <c r="B90" s="16">
        <v>0.36458333333333331</v>
      </c>
      <c r="C90" s="16">
        <v>0.40625</v>
      </c>
      <c r="D90">
        <v>60</v>
      </c>
      <c r="E90" t="s">
        <v>141</v>
      </c>
      <c r="F90" s="6" t="s">
        <v>20</v>
      </c>
      <c r="G90" s="6" t="s">
        <v>118</v>
      </c>
      <c r="H90" t="s">
        <v>22</v>
      </c>
      <c r="I90" s="6" t="str">
        <f>_xlfn.IFS(F90="set up", "Yes",F90="flood transition", "Yes", F90="-", "No")</f>
        <v>Yes</v>
      </c>
      <c r="J90" s="6" t="str">
        <f>_xlfn.IFS(G90="flood transition", "Yes",G90="tear down", "Yes", G90="-", "No")</f>
        <v>No</v>
      </c>
      <c r="K90" t="s">
        <v>47</v>
      </c>
      <c r="L90" t="s">
        <v>106</v>
      </c>
      <c r="M90" t="s">
        <v>142</v>
      </c>
    </row>
    <row r="91" spans="1:13" s="5" customFormat="1">
      <c r="A91" s="15">
        <v>46032</v>
      </c>
      <c r="B91" s="16">
        <v>0.40625</v>
      </c>
      <c r="C91" s="16">
        <v>0.44791666666666669</v>
      </c>
      <c r="D91">
        <v>60</v>
      </c>
      <c r="E91" t="s">
        <v>141</v>
      </c>
      <c r="F91" s="6" t="s">
        <v>118</v>
      </c>
      <c r="G91" s="6" t="s">
        <v>21</v>
      </c>
      <c r="H91" t="s">
        <v>22</v>
      </c>
      <c r="I91" s="6" t="str">
        <f>_xlfn.IFS(F91="set up", "Yes",F91="flood transition", "Yes", F91="-", "No")</f>
        <v>No</v>
      </c>
      <c r="J91" s="6" t="str">
        <f>_xlfn.IFS(G91="flood transition", "Yes",G91="tear down", "Yes", G91="-", "No")</f>
        <v>Yes</v>
      </c>
      <c r="K91" t="s">
        <v>47</v>
      </c>
      <c r="L91" t="s">
        <v>49</v>
      </c>
      <c r="M91" t="s">
        <v>50</v>
      </c>
    </row>
    <row r="92" spans="1:13" s="5" customFormat="1">
      <c r="A92" s="15">
        <v>46032</v>
      </c>
      <c r="B92" s="16">
        <v>0.46875</v>
      </c>
      <c r="C92" s="16">
        <v>0.51041666666666663</v>
      </c>
      <c r="D92">
        <v>60</v>
      </c>
      <c r="E92" t="s">
        <v>141</v>
      </c>
      <c r="F92" s="6" t="s">
        <v>20</v>
      </c>
      <c r="G92" s="6" t="s">
        <v>32</v>
      </c>
      <c r="H92" t="s">
        <v>22</v>
      </c>
      <c r="I92" s="6" t="str">
        <f>_xlfn.IFS(F92="set up", "Yes",F92="flood transition", "Yes", F92="-", "No")</f>
        <v>Yes</v>
      </c>
      <c r="J92" s="6" t="str">
        <f>_xlfn.IFS(G92="flood transition", "Yes",G92="tear down", "Yes", G92="-", "No")</f>
        <v>Yes</v>
      </c>
      <c r="K92" t="s">
        <v>47</v>
      </c>
      <c r="L92" t="s">
        <v>51</v>
      </c>
      <c r="M92" t="s">
        <v>52</v>
      </c>
    </row>
    <row r="93" spans="1:13" s="5" customFormat="1">
      <c r="A93" s="15">
        <v>46033</v>
      </c>
      <c r="B93" s="16">
        <v>0.35416666666666669</v>
      </c>
      <c r="C93" s="16">
        <v>0.39583333333333331</v>
      </c>
      <c r="D93">
        <v>60</v>
      </c>
      <c r="E93" t="s">
        <v>141</v>
      </c>
      <c r="F93" s="6" t="s">
        <v>20</v>
      </c>
      <c r="G93" s="6" t="s">
        <v>118</v>
      </c>
      <c r="H93" t="s">
        <v>22</v>
      </c>
      <c r="I93" s="6" t="str">
        <f>_xlfn.IFS(F93="set up", "Yes",F93="flood transition", "Yes", F93="-", "No")</f>
        <v>Yes</v>
      </c>
      <c r="J93" s="6" t="str">
        <f>_xlfn.IFS(G93="flood transition", "Yes",G93="tear down", "Yes", G93="-", "No")</f>
        <v>No</v>
      </c>
      <c r="K93" t="s">
        <v>77</v>
      </c>
      <c r="L93" t="s">
        <v>130</v>
      </c>
      <c r="M93" t="s">
        <v>119</v>
      </c>
    </row>
    <row r="94" spans="1:13" s="5" customFormat="1">
      <c r="A94" s="15">
        <v>46033</v>
      </c>
      <c r="B94" s="16">
        <v>0.39583333333333331</v>
      </c>
      <c r="C94" s="16">
        <v>0.4375</v>
      </c>
      <c r="D94">
        <v>60</v>
      </c>
      <c r="E94" t="s">
        <v>141</v>
      </c>
      <c r="F94" s="6" t="s">
        <v>118</v>
      </c>
      <c r="G94" s="6" t="s">
        <v>32</v>
      </c>
      <c r="H94" t="s">
        <v>22</v>
      </c>
      <c r="I94" s="6" t="str">
        <f>_xlfn.IFS(F94="set up", "Yes",F94="flood transition", "Yes", F94="-", "No")</f>
        <v>No</v>
      </c>
      <c r="J94" s="6" t="str">
        <f>_xlfn.IFS(G94="flood transition", "Yes",G94="tear down", "Yes", G94="-", "No")</f>
        <v>Yes</v>
      </c>
      <c r="K94" t="s">
        <v>77</v>
      </c>
      <c r="L94" t="s">
        <v>120</v>
      </c>
      <c r="M94" t="s">
        <v>122</v>
      </c>
    </row>
    <row r="95" spans="1:13" s="5" customFormat="1">
      <c r="A95" s="15">
        <v>46033</v>
      </c>
      <c r="B95" s="16">
        <v>0.45833333333333331</v>
      </c>
      <c r="C95" s="16">
        <v>0.5</v>
      </c>
      <c r="D95">
        <v>60</v>
      </c>
      <c r="E95" t="s">
        <v>141</v>
      </c>
      <c r="F95" s="6" t="s">
        <v>20</v>
      </c>
      <c r="G95" s="6" t="s">
        <v>118</v>
      </c>
      <c r="H95" t="s">
        <v>22</v>
      </c>
      <c r="I95" s="6" t="str">
        <f>_xlfn.IFS(F95="set up", "Yes",F95="flood transition", "Yes", F95="-", "No")</f>
        <v>Yes</v>
      </c>
      <c r="J95" s="6" t="str">
        <f>_xlfn.IFS(G95="flood transition", "Yes",G95="tear down", "Yes", G95="-", "No")</f>
        <v>No</v>
      </c>
      <c r="K95" t="s">
        <v>77</v>
      </c>
      <c r="L95" t="s">
        <v>121</v>
      </c>
      <c r="M95" t="s">
        <v>124</v>
      </c>
    </row>
    <row r="96" spans="1:13" s="5" customFormat="1">
      <c r="A96" s="15">
        <v>46033</v>
      </c>
      <c r="B96" s="16">
        <v>0.5</v>
      </c>
      <c r="C96" s="16">
        <v>0.54166666666666663</v>
      </c>
      <c r="D96">
        <v>60</v>
      </c>
      <c r="E96" t="s">
        <v>141</v>
      </c>
      <c r="F96" s="6" t="s">
        <v>118</v>
      </c>
      <c r="G96" s="6" t="s">
        <v>32</v>
      </c>
      <c r="H96" t="s">
        <v>22</v>
      </c>
      <c r="I96" s="6" t="str">
        <f>_xlfn.IFS(F96="set up", "Yes",F96="flood transition", "Yes", F96="-", "No")</f>
        <v>No</v>
      </c>
      <c r="J96" s="6" t="str">
        <f>_xlfn.IFS(G96="flood transition", "Yes",G96="tear down", "Yes", G96="-", "No")</f>
        <v>Yes</v>
      </c>
      <c r="K96" t="s">
        <v>77</v>
      </c>
      <c r="L96" t="s">
        <v>125</v>
      </c>
      <c r="M96" t="s">
        <v>126</v>
      </c>
    </row>
    <row r="97" spans="1:13" s="5" customFormat="1">
      <c r="A97" s="15">
        <v>46033</v>
      </c>
      <c r="B97" s="16">
        <v>0.5625</v>
      </c>
      <c r="C97" s="16">
        <v>0.60416666666666663</v>
      </c>
      <c r="D97">
        <v>60</v>
      </c>
      <c r="E97" t="s">
        <v>141</v>
      </c>
      <c r="F97" s="6" t="s">
        <v>20</v>
      </c>
      <c r="G97" s="6" t="s">
        <v>118</v>
      </c>
      <c r="H97" t="s">
        <v>22</v>
      </c>
      <c r="I97" s="6" t="str">
        <f>_xlfn.IFS(F97="set up", "Yes",F97="flood transition", "Yes", F97="-", "No")</f>
        <v>Yes</v>
      </c>
      <c r="J97" s="6" t="str">
        <f>_xlfn.IFS(G97="flood transition", "Yes",G97="tear down", "Yes", G97="-", "No")</f>
        <v>No</v>
      </c>
      <c r="K97" t="s">
        <v>77</v>
      </c>
      <c r="L97" t="s">
        <v>127</v>
      </c>
      <c r="M97" t="s">
        <v>129</v>
      </c>
    </row>
    <row r="98" spans="1:13" s="5" customFormat="1">
      <c r="A98" s="15">
        <v>46033</v>
      </c>
      <c r="B98" s="16">
        <v>0.60416666666666663</v>
      </c>
      <c r="C98" s="16">
        <v>0.64583333333333337</v>
      </c>
      <c r="D98">
        <v>60</v>
      </c>
      <c r="E98" t="s">
        <v>141</v>
      </c>
      <c r="F98" s="6" t="s">
        <v>118</v>
      </c>
      <c r="G98" s="6" t="s">
        <v>32</v>
      </c>
      <c r="H98" t="s">
        <v>22</v>
      </c>
      <c r="I98" s="6" t="str">
        <f>_xlfn.IFS(F98="set up", "Yes",F98="flood transition", "Yes", F98="-", "No")</f>
        <v>No</v>
      </c>
      <c r="J98" s="6" t="str">
        <f>_xlfn.IFS(G98="flood transition", "Yes",G98="tear down", "Yes", G98="-", "No")</f>
        <v>Yes</v>
      </c>
      <c r="K98" t="s">
        <v>77</v>
      </c>
      <c r="L98" t="s">
        <v>123</v>
      </c>
      <c r="M98" t="s">
        <v>128</v>
      </c>
    </row>
    <row r="99" spans="1:13" s="5" customFormat="1">
      <c r="A99" s="15">
        <v>46033</v>
      </c>
      <c r="B99" s="16">
        <v>0.66666666666666663</v>
      </c>
      <c r="C99" s="16">
        <v>0.70833333333333337</v>
      </c>
      <c r="D99">
        <v>60</v>
      </c>
      <c r="E99" t="s">
        <v>141</v>
      </c>
      <c r="F99" s="6" t="s">
        <v>20</v>
      </c>
      <c r="G99" s="6" t="s">
        <v>118</v>
      </c>
      <c r="H99" t="s">
        <v>22</v>
      </c>
      <c r="I99" s="6" t="str">
        <f>_xlfn.IFS(F99="set up", "Yes",F99="flood transition", "Yes", F99="-", "No")</f>
        <v>Yes</v>
      </c>
      <c r="J99" s="6" t="str">
        <f>_xlfn.IFS(G99="flood transition", "Yes",G99="tear down", "Yes", G99="-", "No")</f>
        <v>No</v>
      </c>
      <c r="K99" t="s">
        <v>47</v>
      </c>
      <c r="L99" t="s">
        <v>108</v>
      </c>
      <c r="M99" t="s">
        <v>109</v>
      </c>
    </row>
    <row r="100" spans="1:13" s="5" customFormat="1">
      <c r="A100" s="15">
        <v>46033</v>
      </c>
      <c r="B100" s="16">
        <v>0.70833333333333337</v>
      </c>
      <c r="C100" s="16">
        <v>0.75</v>
      </c>
      <c r="D100">
        <v>60</v>
      </c>
      <c r="E100" t="s">
        <v>141</v>
      </c>
      <c r="F100" s="6" t="s">
        <v>118</v>
      </c>
      <c r="G100" s="6" t="s">
        <v>32</v>
      </c>
      <c r="H100" t="s">
        <v>22</v>
      </c>
      <c r="I100" s="6" t="str">
        <f>_xlfn.IFS(F100="set up", "Yes",F100="flood transition", "Yes", F100="-", "No")</f>
        <v>No</v>
      </c>
      <c r="J100" s="6" t="str">
        <f>_xlfn.IFS(G100="flood transition", "Yes",G100="tear down", "Yes", G100="-", "No")</f>
        <v>Yes</v>
      </c>
      <c r="K100" t="s">
        <v>47</v>
      </c>
      <c r="L100" t="s">
        <v>110</v>
      </c>
      <c r="M100" t="s">
        <v>105</v>
      </c>
    </row>
    <row r="101" spans="1:13" s="5" customFormat="1">
      <c r="A101" s="15">
        <v>46033</v>
      </c>
      <c r="B101" s="16">
        <v>0.39583333333333331</v>
      </c>
      <c r="C101" s="16">
        <v>0.4375</v>
      </c>
      <c r="D101">
        <v>60</v>
      </c>
      <c r="E101" t="s">
        <v>143</v>
      </c>
      <c r="F101" s="6" t="s">
        <v>20</v>
      </c>
      <c r="G101" s="6" t="s">
        <v>21</v>
      </c>
      <c r="H101" t="s">
        <v>22</v>
      </c>
      <c r="I101" s="6" t="str">
        <f>_xlfn.IFS(F101="set up", "Yes",F101="flood transition", "Yes", F101="-", "No")</f>
        <v>Yes</v>
      </c>
      <c r="J101" s="6" t="str">
        <f>_xlfn.IFS(G101="flood transition", "Yes",G101="tear down", "Yes", G101="-", "No")</f>
        <v>Yes</v>
      </c>
      <c r="K101" t="s">
        <v>23</v>
      </c>
      <c r="L101" t="s">
        <v>31</v>
      </c>
      <c r="M101" t="s">
        <v>24</v>
      </c>
    </row>
    <row r="102" spans="1:13" s="5" customFormat="1">
      <c r="A102" s="15">
        <v>46033</v>
      </c>
      <c r="B102" s="16">
        <v>0.44791666666666669</v>
      </c>
      <c r="C102" s="16">
        <v>0.48958333333333331</v>
      </c>
      <c r="D102">
        <v>60</v>
      </c>
      <c r="E102" t="s">
        <v>143</v>
      </c>
      <c r="F102" s="6" t="s">
        <v>21</v>
      </c>
      <c r="G102" s="6" t="s">
        <v>21</v>
      </c>
      <c r="H102" t="s">
        <v>22</v>
      </c>
      <c r="I102" s="6" t="str">
        <f>_xlfn.IFS(F102="set up", "Yes",F102="flood transition", "Yes", F102="-", "No")</f>
        <v>Yes</v>
      </c>
      <c r="J102" s="6" t="str">
        <f>_xlfn.IFS(G102="flood transition", "Yes",G102="tear down", "Yes", G102="-", "No")</f>
        <v>Yes</v>
      </c>
      <c r="K102" t="s">
        <v>23</v>
      </c>
      <c r="L102" t="s">
        <v>25</v>
      </c>
      <c r="M102" t="s">
        <v>26</v>
      </c>
    </row>
    <row r="103" spans="1:13" s="5" customFormat="1">
      <c r="A103" s="15">
        <v>46033</v>
      </c>
      <c r="B103" s="16">
        <v>0.5</v>
      </c>
      <c r="C103" s="16">
        <v>0.54166666666666663</v>
      </c>
      <c r="D103">
        <v>60</v>
      </c>
      <c r="E103" t="s">
        <v>143</v>
      </c>
      <c r="F103" s="6" t="s">
        <v>21</v>
      </c>
      <c r="G103" s="6" t="s">
        <v>21</v>
      </c>
      <c r="H103" t="s">
        <v>22</v>
      </c>
      <c r="I103" s="6" t="str">
        <f>_xlfn.IFS(F103="set up", "Yes",F103="flood transition", "Yes", F103="-", "No")</f>
        <v>Yes</v>
      </c>
      <c r="J103" s="6" t="str">
        <f>_xlfn.IFS(G103="flood transition", "Yes",G103="tear down", "Yes", G103="-", "No")</f>
        <v>Yes</v>
      </c>
      <c r="K103" t="s">
        <v>47</v>
      </c>
      <c r="L103" t="s">
        <v>144</v>
      </c>
      <c r="M103" t="s">
        <v>103</v>
      </c>
    </row>
    <row r="104" spans="1:13" s="5" customFormat="1">
      <c r="A104" s="15">
        <v>46033</v>
      </c>
      <c r="B104" s="16">
        <v>0.55208333333333337</v>
      </c>
      <c r="C104" s="16">
        <v>0.59375</v>
      </c>
      <c r="D104">
        <v>60</v>
      </c>
      <c r="E104" t="s">
        <v>143</v>
      </c>
      <c r="F104" s="6" t="s">
        <v>21</v>
      </c>
      <c r="G104" s="6" t="s">
        <v>32</v>
      </c>
      <c r="H104" t="s">
        <v>22</v>
      </c>
      <c r="I104" s="6" t="str">
        <f>_xlfn.IFS(F104="set up", "Yes",F104="flood transition", "Yes", F104="-", "No")</f>
        <v>Yes</v>
      </c>
      <c r="J104" s="6" t="str">
        <f>_xlfn.IFS(G104="flood transition", "Yes",G104="tear down", "Yes", G104="-", "No")</f>
        <v>Yes</v>
      </c>
      <c r="K104" t="s">
        <v>47</v>
      </c>
      <c r="L104" t="s">
        <v>142</v>
      </c>
      <c r="M104" t="s">
        <v>114</v>
      </c>
    </row>
    <row r="105" spans="1:13" s="5" customFormat="1">
      <c r="A105" s="15">
        <v>46032</v>
      </c>
      <c r="B105" s="16">
        <v>0.4375</v>
      </c>
      <c r="C105" s="16">
        <v>0.47916666666666669</v>
      </c>
      <c r="D105">
        <v>60</v>
      </c>
      <c r="E105" t="s">
        <v>145</v>
      </c>
      <c r="F105" s="6" t="s">
        <v>20</v>
      </c>
      <c r="G105" s="6" t="s">
        <v>21</v>
      </c>
      <c r="H105" t="s">
        <v>22</v>
      </c>
      <c r="I105" s="6" t="str">
        <f>_xlfn.IFS(F105="set up", "Yes",F105="flood transition", "Yes", F105="-", "No")</f>
        <v>Yes</v>
      </c>
      <c r="J105" s="6" t="str">
        <f>_xlfn.IFS(G105="flood transition", "Yes",G105="tear down", "Yes", G105="-", "No")</f>
        <v>Yes</v>
      </c>
      <c r="K105" t="s">
        <v>47</v>
      </c>
      <c r="L105" t="s">
        <v>55</v>
      </c>
      <c r="M105" t="s">
        <v>144</v>
      </c>
    </row>
    <row r="106" spans="1:13" s="5" customFormat="1">
      <c r="A106" s="15">
        <v>46032</v>
      </c>
      <c r="B106" s="16">
        <v>0.48958333333333331</v>
      </c>
      <c r="C106" s="16">
        <v>0.53125</v>
      </c>
      <c r="D106">
        <v>60</v>
      </c>
      <c r="E106" t="s">
        <v>145</v>
      </c>
      <c r="F106" s="6" t="s">
        <v>21</v>
      </c>
      <c r="G106" s="6" t="s">
        <v>32</v>
      </c>
      <c r="H106" t="s">
        <v>22</v>
      </c>
      <c r="I106" s="6" t="str">
        <f>_xlfn.IFS(F106="set up", "Yes",F106="flood transition", "Yes", F106="-", "No")</f>
        <v>Yes</v>
      </c>
      <c r="J106" s="6" t="str">
        <f>_xlfn.IFS(G106="flood transition", "Yes",G106="tear down", "Yes", G106="-", "No")</f>
        <v>Yes</v>
      </c>
      <c r="K106" t="s">
        <v>47</v>
      </c>
      <c r="L106" t="s">
        <v>53</v>
      </c>
      <c r="M106" t="s">
        <v>54</v>
      </c>
    </row>
  </sheetData>
  <mergeCells count="2">
    <mergeCell ref="D1:M1"/>
    <mergeCell ref="A2:M2"/>
  </mergeCells>
  <phoneticPr fontId="20" type="noConversion"/>
  <hyperlinks>
    <hyperlink ref="A2" r:id="rId1" xr:uid="{8E528BA6-7632-4EA3-A71B-3C0A38DE455A}"/>
  </hyperlinks>
  <pageMargins left="7.874015748031496E-2" right="7.874015748031496E-2" top="7.874015748031496E-2" bottom="7.874015748031496E-2" header="0.31496062992125984" footer="0.31496062992125984"/>
  <pageSetup scale="66" fitToHeight="8" orientation="landscape" horizontalDpi="1200" verticalDpi="1200" r:id="rId2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9F9825C863AA4FBBB87AF7A59B0DBB" ma:contentTypeVersion="18" ma:contentTypeDescription="Create a new document." ma:contentTypeScope="" ma:versionID="5e071c8689b8e42cb404f5297294ebd7">
  <xsd:schema xmlns:xsd="http://www.w3.org/2001/XMLSchema" xmlns:xs="http://www.w3.org/2001/XMLSchema" xmlns:p="http://schemas.microsoft.com/office/2006/metadata/properties" xmlns:ns2="8c3e01b0-b59a-4970-b9a6-11cb6cfee22b" xmlns:ns3="632a1b32-dcff-4066-831b-f154995da63b" xmlns:ns4="7bd897b3-d699-48ae-bfe7-59f39fdd3613" targetNamespace="http://schemas.microsoft.com/office/2006/metadata/properties" ma:root="true" ma:fieldsID="36c90369e55bd9207432078a010c8c46" ns2:_="" ns3:_="" ns4:_="">
    <xsd:import namespace="8c3e01b0-b59a-4970-b9a6-11cb6cfee22b"/>
    <xsd:import namespace="632a1b32-dcff-4066-831b-f154995da63b"/>
    <xsd:import namespace="7bd897b3-d699-48ae-bfe7-59f39fdd3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e01b0-b59a-4970-b9a6-11cb6cfee2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88e262a-57d6-4f4c-a470-ecc1563c25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a1b32-dcff-4066-831b-f154995da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897b3-d699-48ae-bfe7-59f39fdd361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8bb14a3d-b51f-4209-84fa-16a6364fe724}" ma:internalName="TaxCatchAll" ma:showField="CatchAllData" ma:web="7bd897b3-d699-48ae-bfe7-59f39fdd3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d897b3-d699-48ae-bfe7-59f39fdd3613" xsi:nil="true"/>
    <lcf76f155ced4ddcb4097134ff3c332f xmlns="8c3e01b0-b59a-4970-b9a6-11cb6cfee22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E2FB99-D56A-42FE-9B75-4074EAB7171E}"/>
</file>

<file path=customXml/itemProps2.xml><?xml version="1.0" encoding="utf-8"?>
<ds:datastoreItem xmlns:ds="http://schemas.openxmlformats.org/officeDocument/2006/customXml" ds:itemID="{109A34CE-448D-4B8A-8BE2-6C4125589980}"/>
</file>

<file path=customXml/itemProps3.xml><?xml version="1.0" encoding="utf-8"?>
<ds:datastoreItem xmlns:ds="http://schemas.openxmlformats.org/officeDocument/2006/customXml" ds:itemID="{ED5D6D32-BAC4-46BE-B25E-3D7E0EDFD8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Jamie Henry</dc:creator>
  <cp:keywords/>
  <dc:description/>
  <cp:lastModifiedBy>Candace Kourounis</cp:lastModifiedBy>
  <cp:revision/>
  <dcterms:created xsi:type="dcterms:W3CDTF">2021-10-20T20:30:27Z</dcterms:created>
  <dcterms:modified xsi:type="dcterms:W3CDTF">2026-01-07T19:06:28Z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0x010100A69F9825C863AA4FBBB87AF7A59B0DBB</vt:lpwstr>
  </property>
  <property fmtid="{D5CDD505-2E9C-101B-9397-08002B2CF9AE}" pid="3" name="MediaServiceImageTags">
    <vt:lpwstr/>
  </property>
</Properties>
</file>